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J195" i="1"/>
  <c r="L176" i="1"/>
  <c r="H176" i="1"/>
  <c r="L157" i="1"/>
  <c r="L138" i="1"/>
  <c r="H138" i="1"/>
  <c r="L119" i="1"/>
  <c r="I119" i="1"/>
  <c r="J119" i="1"/>
  <c r="G100" i="1"/>
  <c r="L100" i="1"/>
  <c r="F100" i="1"/>
  <c r="F81" i="1"/>
  <c r="L81" i="1"/>
  <c r="H81" i="1"/>
  <c r="G81" i="1"/>
  <c r="L62" i="1"/>
  <c r="J62" i="1"/>
  <c r="I62" i="1"/>
  <c r="L43" i="1"/>
  <c r="I43" i="1"/>
  <c r="J43" i="1"/>
  <c r="H62" i="1"/>
  <c r="J81" i="1"/>
  <c r="H100" i="1"/>
  <c r="I138" i="1"/>
  <c r="G157" i="1"/>
  <c r="I176" i="1"/>
  <c r="G195" i="1"/>
  <c r="G43" i="1"/>
  <c r="I100" i="1"/>
  <c r="G119" i="1"/>
  <c r="J138" i="1"/>
  <c r="H157" i="1"/>
  <c r="J176" i="1"/>
  <c r="H195" i="1"/>
  <c r="H43" i="1"/>
  <c r="F62" i="1"/>
  <c r="G62" i="1"/>
  <c r="I81" i="1"/>
  <c r="J100" i="1"/>
  <c r="H119" i="1"/>
  <c r="G138" i="1"/>
  <c r="I157" i="1"/>
  <c r="G176" i="1"/>
  <c r="I195" i="1"/>
  <c r="F43" i="1"/>
  <c r="L24" i="1"/>
  <c r="F119" i="1"/>
  <c r="F138" i="1"/>
  <c r="F157" i="1"/>
  <c r="F176" i="1"/>
  <c r="F195" i="1"/>
  <c r="I24" i="1"/>
  <c r="F24" i="1"/>
  <c r="J24" i="1"/>
  <c r="H24" i="1"/>
  <c r="G24" i="1"/>
  <c r="J196" i="1" l="1"/>
  <c r="L196" i="1"/>
  <c r="F196" i="1"/>
  <c r="G196" i="1"/>
  <c r="I196" i="1"/>
  <c r="H196" i="1"/>
</calcChain>
</file>

<file path=xl/sharedStrings.xml><?xml version="1.0" encoding="utf-8"?>
<sst xmlns="http://schemas.openxmlformats.org/spreadsheetml/2006/main" count="431" uniqueCount="150">
  <si>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</si>
  <si>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</si>
  <si>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</si>
  <si>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</si>
  <si>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</si>
  <si>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</si>
  <si>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</si>
  <si>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</si>
  <si>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</si>
  <si>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</si>
  <si>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</si>
  <si>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</si>
  <si>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</si>
  <si>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</si>
  <si>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</si>
  <si>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</si>
  <si>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</si>
  <si>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</si>
  <si>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</si>
  <si>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</si>
  <si>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</si>
  <si>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</si>
  <si>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</si>
  <si>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</si>
  <si>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</si>
  <si>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</si>
  <si>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</si>
  <si>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</si>
  <si>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</si>
  <si>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</si>
  <si>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</si>
  <si>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</si>
  <si>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</si>
  <si>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</si>
  <si>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</si>
  <si>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</si>
  <si>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</si>
  <si>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</si>
  <si>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</si>
  <si>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ячневая</t>
  </si>
  <si>
    <t>сыр твёрдых сортов в нарезке</t>
  </si>
  <si>
    <t>чай с сахаром</t>
  </si>
  <si>
    <t>хлеб пшеничный</t>
  </si>
  <si>
    <t>хлеб ржано-пшеничный</t>
  </si>
  <si>
    <t xml:space="preserve">салат из белокачанной капусты с морковью </t>
  </si>
  <si>
    <t>суп крестьянский с крупой (крупа рисовая)</t>
  </si>
  <si>
    <t>макароны отварные</t>
  </si>
  <si>
    <t>компот из смеси сухфруктов</t>
  </si>
  <si>
    <t>каша жидкая молочная кукурузная</t>
  </si>
  <si>
    <t>масло сливочное (порциями)</t>
  </si>
  <si>
    <t>какао с молоком</t>
  </si>
  <si>
    <t>54-21к</t>
  </si>
  <si>
    <t>54-1з</t>
  </si>
  <si>
    <t>54-2гн</t>
  </si>
  <si>
    <t>пром</t>
  </si>
  <si>
    <t>54-8з</t>
  </si>
  <si>
    <t>54-1г</t>
  </si>
  <si>
    <t>54-1хн</t>
  </si>
  <si>
    <t>курица тушёная с морковью</t>
  </si>
  <si>
    <t>54-25м</t>
  </si>
  <si>
    <t>салат из белокочанной капусты с помидорами и огурцами</t>
  </si>
  <si>
    <t>суп катофельный с макаронными изделиями</t>
  </si>
  <si>
    <t>рис  отварной</t>
  </si>
  <si>
    <t>сок яблочный</t>
  </si>
  <si>
    <t>рыба тушёная в томате с овощами(минтай)</t>
  </si>
  <si>
    <t>каша вязкая молочная пшеничная</t>
  </si>
  <si>
    <t>чай с молоком и сахаром</t>
  </si>
  <si>
    <t>салат из свёклы отварной</t>
  </si>
  <si>
    <t>щи из свежей капусты со сметаной</t>
  </si>
  <si>
    <t>каша гречневая рассыпчатая</t>
  </si>
  <si>
    <t>компот из смородины</t>
  </si>
  <si>
    <t>котлета из говядины</t>
  </si>
  <si>
    <t>кофейный напиток с молоком</t>
  </si>
  <si>
    <t>банан</t>
  </si>
  <si>
    <t>салат из моркови и чернослива</t>
  </si>
  <si>
    <t>суп фасолевый</t>
  </si>
  <si>
    <t>картофельное пюре</t>
  </si>
  <si>
    <t>кисель из смородины</t>
  </si>
  <si>
    <t>голубцы ленивые</t>
  </si>
  <si>
    <t>каша вязкая из хлопьев овсяных " Геркулес"</t>
  </si>
  <si>
    <t>чай с лимоном и сахаром</t>
  </si>
  <si>
    <t>суп гороховый</t>
  </si>
  <si>
    <t xml:space="preserve">салат из белокачанной капусты </t>
  </si>
  <si>
    <t>жаркое по-домашнему из курицы</t>
  </si>
  <si>
    <t>снежок 2,5%</t>
  </si>
  <si>
    <t>каша жидкая молочная манная</t>
  </si>
  <si>
    <t>салат из белокочанной капусты с морковью</t>
  </si>
  <si>
    <t>омлет натуральный</t>
  </si>
  <si>
    <t>борщ с капустой и картофелем</t>
  </si>
  <si>
    <t>компот из смеси сухофруктов</t>
  </si>
  <si>
    <t>сыр твердых сортов в нарезке</t>
  </si>
  <si>
    <t>суп с рыбными консервами (сайра)</t>
  </si>
  <si>
    <t>плов с курицей</t>
  </si>
  <si>
    <t>суп картофельный с макаронными изделиями</t>
  </si>
  <si>
    <t>салат из свёклы  с  курагой и изюмом</t>
  </si>
  <si>
    <t>запеканка из творога</t>
  </si>
  <si>
    <t>яблоко</t>
  </si>
  <si>
    <t>салат из моркови и яблок</t>
  </si>
  <si>
    <t>свекольник (со сметаной)</t>
  </si>
  <si>
    <t>рис отварной</t>
  </si>
  <si>
    <t>капуста тушёная с мясом</t>
  </si>
  <si>
    <t>каша "Дружба"</t>
  </si>
  <si>
    <t>салат из белокачанной капусты</t>
  </si>
  <si>
    <t>54-11с</t>
  </si>
  <si>
    <t>54-1к</t>
  </si>
  <si>
    <t>53-19з</t>
  </si>
  <si>
    <t>54-21гн</t>
  </si>
  <si>
    <t>54-6з</t>
  </si>
  <si>
    <t>54-24с</t>
  </si>
  <si>
    <t>54-6г</t>
  </si>
  <si>
    <t>54-13к</t>
  </si>
  <si>
    <t>54-4гн</t>
  </si>
  <si>
    <t>54-13з</t>
  </si>
  <si>
    <t>54-1с</t>
  </si>
  <si>
    <t>54-4г</t>
  </si>
  <si>
    <t>54-7хн</t>
  </si>
  <si>
    <t>54-4м</t>
  </si>
  <si>
    <t>54-1о</t>
  </si>
  <si>
    <t>54-23гн</t>
  </si>
  <si>
    <t>54-17з</t>
  </si>
  <si>
    <t>54-9с</t>
  </si>
  <si>
    <t>54-11г</t>
  </si>
  <si>
    <t>54-23хн</t>
  </si>
  <si>
    <t>54-3м</t>
  </si>
  <si>
    <t>54-29к</t>
  </si>
  <si>
    <t>54-3гн</t>
  </si>
  <si>
    <t>54-7з</t>
  </si>
  <si>
    <t>54-25с</t>
  </si>
  <si>
    <t>54-28м</t>
  </si>
  <si>
    <t>54-27к</t>
  </si>
  <si>
    <t>54-22с</t>
  </si>
  <si>
    <t>54-9з</t>
  </si>
  <si>
    <t>54-27с</t>
  </si>
  <si>
    <t>54-12м</t>
  </si>
  <si>
    <t>54-19з</t>
  </si>
  <si>
    <t>каша вязкая молочная пшенная</t>
  </si>
  <si>
    <t>54-6к</t>
  </si>
  <si>
    <t>54-9р</t>
  </si>
  <si>
    <t>54-1т</t>
  </si>
  <si>
    <t>54-11з</t>
  </si>
  <si>
    <t>54-18с</t>
  </si>
  <si>
    <t>54-10м</t>
  </si>
  <si>
    <t>54-16к</t>
  </si>
  <si>
    <t>МКОУ  Яркуль-Матюшкинской  СОШ имени  Героя  Советского  Союза  А.Г.Иванова</t>
  </si>
  <si>
    <t>Директор</t>
  </si>
  <si>
    <t>Проценко О.М</t>
  </si>
  <si>
    <t>54-11р</t>
  </si>
  <si>
    <t>салат из белокачанной  капусты с морковью и яблоками</t>
  </si>
  <si>
    <t>54-14з</t>
  </si>
  <si>
    <t>рыба, запечённая в сметанном соусе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</si>
</sst>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L92" sqref="L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143</v>
      </c>
      <c r="D1" s="55"/>
      <c r="E1" s="55"/>
      <c r="F1" s="12" t="s">
        <v>16</v>
      </c>
      <c r="G1" s="2" t="s">
        <v>17</v>
      </c>
      <c r="H1" s="56" t="s">
        <v>144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145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220</v>
      </c>
      <c r="G6" s="40">
        <v>8</v>
      </c>
      <c r="H6" s="40">
        <v>10.199999999999999</v>
      </c>
      <c r="I6" s="40">
        <v>37.5</v>
      </c>
      <c r="J6" s="40">
        <v>274</v>
      </c>
      <c r="K6" s="41" t="s">
        <v>51</v>
      </c>
      <c r="L6" s="40">
        <v>13.17</v>
      </c>
    </row>
    <row r="7" spans="1:12" ht="15" x14ac:dyDescent="0.25">
      <c r="A7" s="23"/>
      <c r="B7" s="15"/>
      <c r="C7" s="11"/>
      <c r="D7" s="6"/>
      <c r="E7" s="42" t="s">
        <v>40</v>
      </c>
      <c r="F7" s="43">
        <v>15</v>
      </c>
      <c r="G7" s="43">
        <v>3.5</v>
      </c>
      <c r="H7" s="43">
        <v>4.4000000000000004</v>
      </c>
      <c r="I7" s="43">
        <v>0</v>
      </c>
      <c r="J7" s="43">
        <v>53.7</v>
      </c>
      <c r="K7" s="44" t="s">
        <v>52</v>
      </c>
      <c r="L7" s="43">
        <v>6.4</v>
      </c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 t="s">
        <v>53</v>
      </c>
      <c r="L8" s="43">
        <v>1.2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45</v>
      </c>
      <c r="G9" s="43">
        <v>3.4</v>
      </c>
      <c r="H9" s="43">
        <v>0.4</v>
      </c>
      <c r="I9" s="43">
        <v>22.1</v>
      </c>
      <c r="J9" s="43">
        <v>105.5</v>
      </c>
      <c r="K9" s="44" t="s">
        <v>54</v>
      </c>
      <c r="L9" s="43">
        <v>2.7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23</v>
      </c>
      <c r="E11" s="42" t="s">
        <v>43</v>
      </c>
      <c r="F11" s="43">
        <v>24</v>
      </c>
      <c r="G11" s="43">
        <v>1.6</v>
      </c>
      <c r="H11" s="43">
        <v>0.3</v>
      </c>
      <c r="I11" s="43">
        <v>9.5</v>
      </c>
      <c r="J11" s="43">
        <v>46.9</v>
      </c>
      <c r="K11" s="44" t="s">
        <v>54</v>
      </c>
      <c r="L11" s="43">
        <v>1.35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504</v>
      </c>
      <c r="G13" s="19">
        <f t="shared" ref="G13:J13" si="0">SUM(G6:G12)</f>
        <v>16.7</v>
      </c>
      <c r="H13" s="19">
        <f t="shared" si="0"/>
        <v>15.3</v>
      </c>
      <c r="I13" s="19">
        <f t="shared" si="0"/>
        <v>75.5</v>
      </c>
      <c r="J13" s="19">
        <f t="shared" si="0"/>
        <v>506.9</v>
      </c>
      <c r="K13" s="25"/>
      <c r="L13" s="19">
        <f t="shared" ref="L13" si="1">SUM(L6:L12)</f>
        <v>24.82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80</v>
      </c>
      <c r="G14" s="43">
        <v>1.3</v>
      </c>
      <c r="H14" s="43">
        <v>8.1</v>
      </c>
      <c r="I14" s="43">
        <v>7.7</v>
      </c>
      <c r="J14" s="43">
        <v>108.7</v>
      </c>
      <c r="K14" s="44" t="s">
        <v>55</v>
      </c>
      <c r="L14" s="43">
        <v>10.029999999999999</v>
      </c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5</v>
      </c>
      <c r="H15" s="43">
        <v>4.8</v>
      </c>
      <c r="I15" s="43">
        <v>11.3</v>
      </c>
      <c r="J15" s="43">
        <v>108.5</v>
      </c>
      <c r="K15" s="44" t="s">
        <v>103</v>
      </c>
      <c r="L15" s="43">
        <v>2.36</v>
      </c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5.3</v>
      </c>
      <c r="H17" s="43">
        <v>4.9000000000000004</v>
      </c>
      <c r="I17" s="43">
        <v>32.799999999999997</v>
      </c>
      <c r="J17" s="43">
        <v>196.8</v>
      </c>
      <c r="K17" s="44" t="s">
        <v>56</v>
      </c>
      <c r="L17" s="43">
        <v>4.74</v>
      </c>
    </row>
    <row r="18" spans="1:12" ht="15" x14ac:dyDescent="0.25">
      <c r="A18" s="23"/>
      <c r="B18" s="15"/>
      <c r="C18" s="11"/>
      <c r="D18" s="7" t="s">
        <v>30</v>
      </c>
      <c r="E18" s="42" t="s">
        <v>47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 t="s">
        <v>57</v>
      </c>
      <c r="L18" s="43">
        <v>2.89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45</v>
      </c>
      <c r="G19" s="43">
        <v>3.4</v>
      </c>
      <c r="H19" s="43">
        <v>0.4</v>
      </c>
      <c r="I19" s="43">
        <v>22.1</v>
      </c>
      <c r="J19" s="43">
        <v>105.5</v>
      </c>
      <c r="K19" s="44" t="s">
        <v>54</v>
      </c>
      <c r="L19" s="43">
        <v>2.7</v>
      </c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24</v>
      </c>
      <c r="G20" s="43">
        <v>1.6</v>
      </c>
      <c r="H20" s="43">
        <v>0.3</v>
      </c>
      <c r="I20" s="43">
        <v>9.5</v>
      </c>
      <c r="J20" s="43">
        <v>46.9</v>
      </c>
      <c r="K20" s="44" t="s">
        <v>54</v>
      </c>
      <c r="L20" s="43">
        <v>1.35</v>
      </c>
    </row>
    <row r="21" spans="1:12" ht="15" x14ac:dyDescent="0.25">
      <c r="A21" s="23"/>
      <c r="B21" s="15"/>
      <c r="C21" s="11"/>
      <c r="D21" s="6"/>
      <c r="E21" s="42" t="s">
        <v>58</v>
      </c>
      <c r="F21" s="43">
        <v>90</v>
      </c>
      <c r="G21" s="43">
        <v>12.7</v>
      </c>
      <c r="H21" s="43">
        <v>5.2</v>
      </c>
      <c r="I21" s="43">
        <v>4</v>
      </c>
      <c r="J21" s="43">
        <v>113.7</v>
      </c>
      <c r="K21" s="44" t="s">
        <v>59</v>
      </c>
      <c r="L21" s="43">
        <v>39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789</v>
      </c>
      <c r="G23" s="19">
        <f t="shared" ref="G23:J23" si="2">SUM(G14:G22)</f>
        <v>29.8</v>
      </c>
      <c r="H23" s="19">
        <f t="shared" si="2"/>
        <v>23.699999999999996</v>
      </c>
      <c r="I23" s="19">
        <f t="shared" si="2"/>
        <v>107.19999999999999</v>
      </c>
      <c r="J23" s="19">
        <f t="shared" si="2"/>
        <v>761.1</v>
      </c>
      <c r="K23" s="25"/>
      <c r="L23" s="19">
        <f t="shared" ref="L23" si="3">SUM(L14:L22)</f>
        <v>63.07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1293</v>
      </c>
      <c r="G24" s="32">
        <f t="shared" ref="G24:J24" si="4">G13+G23</f>
        <v>46.5</v>
      </c>
      <c r="H24" s="32">
        <f t="shared" si="4"/>
        <v>39</v>
      </c>
      <c r="I24" s="32">
        <f t="shared" si="4"/>
        <v>182.7</v>
      </c>
      <c r="J24" s="32">
        <f t="shared" si="4"/>
        <v>1268</v>
      </c>
      <c r="K24" s="32"/>
      <c r="L24" s="32">
        <f t="shared" ref="L24" si="5">L13+L23</f>
        <v>87.89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230</v>
      </c>
      <c r="G25" s="40">
        <v>6.8</v>
      </c>
      <c r="H25" s="40">
        <v>6.7</v>
      </c>
      <c r="I25" s="40">
        <v>37.9</v>
      </c>
      <c r="J25" s="40">
        <v>239</v>
      </c>
      <c r="K25" s="41" t="s">
        <v>104</v>
      </c>
      <c r="L25" s="40">
        <v>12.35</v>
      </c>
    </row>
    <row r="26" spans="1:12" ht="15" x14ac:dyDescent="0.25">
      <c r="A26" s="14"/>
      <c r="B26" s="15"/>
      <c r="C26" s="11"/>
      <c r="D26" s="6"/>
      <c r="E26" s="42" t="s">
        <v>49</v>
      </c>
      <c r="F26" s="43">
        <v>10</v>
      </c>
      <c r="G26" s="43">
        <v>0.1</v>
      </c>
      <c r="H26" s="43">
        <v>7.3</v>
      </c>
      <c r="I26" s="43">
        <v>0.1</v>
      </c>
      <c r="J26" s="43">
        <v>66.099999999999994</v>
      </c>
      <c r="K26" s="44" t="s">
        <v>105</v>
      </c>
      <c r="L26" s="43">
        <v>6.56</v>
      </c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4.7</v>
      </c>
      <c r="H27" s="43">
        <v>3.5</v>
      </c>
      <c r="I27" s="43">
        <v>12.5</v>
      </c>
      <c r="J27" s="43">
        <v>100.4</v>
      </c>
      <c r="K27" s="44" t="s">
        <v>106</v>
      </c>
      <c r="L27" s="43">
        <v>8.89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45</v>
      </c>
      <c r="G28" s="43">
        <v>3.4</v>
      </c>
      <c r="H28" s="43">
        <v>0.4</v>
      </c>
      <c r="I28" s="43">
        <v>22.1</v>
      </c>
      <c r="J28" s="43">
        <v>105.5</v>
      </c>
      <c r="K28" s="44" t="s">
        <v>54</v>
      </c>
      <c r="L28" s="43">
        <v>2.7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23</v>
      </c>
      <c r="E30" s="42" t="s">
        <v>43</v>
      </c>
      <c r="F30" s="43">
        <v>24</v>
      </c>
      <c r="G30" s="43">
        <v>1.6</v>
      </c>
      <c r="H30" s="43">
        <v>0.3</v>
      </c>
      <c r="I30" s="43">
        <v>9.5</v>
      </c>
      <c r="J30" s="43">
        <v>46.9</v>
      </c>
      <c r="K30" s="44" t="s">
        <v>54</v>
      </c>
      <c r="L30" s="43">
        <v>1.35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509</v>
      </c>
      <c r="G32" s="19">
        <f t="shared" ref="G32" si="6">SUM(G25:G31)</f>
        <v>16.600000000000001</v>
      </c>
      <c r="H32" s="19">
        <f t="shared" ref="H32" si="7">SUM(H25:H31)</f>
        <v>18.2</v>
      </c>
      <c r="I32" s="19">
        <f t="shared" ref="I32" si="8">SUM(I25:I31)</f>
        <v>82.1</v>
      </c>
      <c r="J32" s="19">
        <f t="shared" ref="J32:L32" si="9">SUM(J25:J31)</f>
        <v>557.9</v>
      </c>
      <c r="K32" s="25"/>
      <c r="L32" s="19">
        <f t="shared" si="9"/>
        <v>31.85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60</v>
      </c>
      <c r="F33" s="43">
        <v>80</v>
      </c>
      <c r="G33" s="43">
        <v>1.8</v>
      </c>
      <c r="H33" s="43">
        <v>8.8000000000000007</v>
      </c>
      <c r="I33" s="43">
        <v>2.9</v>
      </c>
      <c r="J33" s="43">
        <v>98</v>
      </c>
      <c r="K33" s="44" t="s">
        <v>107</v>
      </c>
      <c r="L33" s="43">
        <v>11.03</v>
      </c>
    </row>
    <row r="34" spans="1:12" ht="15" x14ac:dyDescent="0.25">
      <c r="A34" s="14"/>
      <c r="B34" s="15"/>
      <c r="C34" s="11"/>
      <c r="D34" s="7" t="s">
        <v>27</v>
      </c>
      <c r="E34" s="42" t="s">
        <v>61</v>
      </c>
      <c r="F34" s="43">
        <v>200</v>
      </c>
      <c r="G34" s="43">
        <v>4.8</v>
      </c>
      <c r="H34" s="43">
        <v>2.2000000000000002</v>
      </c>
      <c r="I34" s="43">
        <v>15.5</v>
      </c>
      <c r="J34" s="43">
        <v>100.9</v>
      </c>
      <c r="K34" s="44" t="s">
        <v>108</v>
      </c>
      <c r="L34" s="43">
        <v>3.41</v>
      </c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62</v>
      </c>
      <c r="F36" s="43">
        <v>150</v>
      </c>
      <c r="G36" s="43">
        <v>3.6</v>
      </c>
      <c r="H36" s="43">
        <v>4.8</v>
      </c>
      <c r="I36" s="43">
        <v>36.4</v>
      </c>
      <c r="J36" s="43">
        <v>203.5</v>
      </c>
      <c r="K36" s="44" t="s">
        <v>109</v>
      </c>
      <c r="L36" s="43">
        <v>6.5</v>
      </c>
    </row>
    <row r="37" spans="1:12" ht="15" x14ac:dyDescent="0.25">
      <c r="A37" s="14"/>
      <c r="B37" s="15"/>
      <c r="C37" s="11"/>
      <c r="D37" s="7" t="s">
        <v>30</v>
      </c>
      <c r="E37" s="42" t="s">
        <v>63</v>
      </c>
      <c r="F37" s="43">
        <v>200</v>
      </c>
      <c r="G37" s="43">
        <v>1</v>
      </c>
      <c r="H37" s="43">
        <v>0.2</v>
      </c>
      <c r="I37" s="43">
        <v>20.2</v>
      </c>
      <c r="J37" s="43">
        <v>86.6</v>
      </c>
      <c r="K37" s="44" t="s">
        <v>54</v>
      </c>
      <c r="L37" s="43">
        <v>10</v>
      </c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45</v>
      </c>
      <c r="G38" s="43">
        <v>3.4</v>
      </c>
      <c r="H38" s="43">
        <v>0.4</v>
      </c>
      <c r="I38" s="43">
        <v>22.1</v>
      </c>
      <c r="J38" s="43">
        <v>105.5</v>
      </c>
      <c r="K38" s="44" t="s">
        <v>54</v>
      </c>
      <c r="L38" s="43">
        <v>2.7</v>
      </c>
    </row>
    <row r="39" spans="1:12" ht="15" x14ac:dyDescent="0.25">
      <c r="A39" s="14"/>
      <c r="B39" s="15"/>
      <c r="C39" s="11"/>
      <c r="D39" s="7" t="s">
        <v>32</v>
      </c>
      <c r="E39" s="42" t="s">
        <v>43</v>
      </c>
      <c r="F39" s="43">
        <v>24</v>
      </c>
      <c r="G39" s="43">
        <v>1.6</v>
      </c>
      <c r="H39" s="43">
        <v>0.3</v>
      </c>
      <c r="I39" s="43">
        <v>9.5</v>
      </c>
      <c r="J39" s="43">
        <v>46.9</v>
      </c>
      <c r="K39" s="44" t="s">
        <v>54</v>
      </c>
      <c r="L39" s="43">
        <v>1.35</v>
      </c>
    </row>
    <row r="40" spans="1:12" ht="15" x14ac:dyDescent="0.25">
      <c r="A40" s="14"/>
      <c r="B40" s="15"/>
      <c r="C40" s="11"/>
      <c r="D40" s="6"/>
      <c r="E40" s="42" t="s">
        <v>64</v>
      </c>
      <c r="F40" s="43">
        <v>120</v>
      </c>
      <c r="G40" s="43">
        <v>16.600000000000001</v>
      </c>
      <c r="H40" s="43">
        <v>8.9</v>
      </c>
      <c r="I40" s="43">
        <v>7.5</v>
      </c>
      <c r="J40" s="43">
        <v>176.7</v>
      </c>
      <c r="K40" s="44" t="s">
        <v>146</v>
      </c>
      <c r="L40" s="43">
        <v>21.05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819</v>
      </c>
      <c r="G42" s="19">
        <f t="shared" ref="G42" si="10">SUM(G33:G41)</f>
        <v>32.799999999999997</v>
      </c>
      <c r="H42" s="19">
        <f t="shared" ref="H42" si="11">SUM(H33:H41)</f>
        <v>25.6</v>
      </c>
      <c r="I42" s="19">
        <f t="shared" ref="I42" si="12">SUM(I33:I41)</f>
        <v>114.1</v>
      </c>
      <c r="J42" s="19">
        <f t="shared" ref="J42:L42" si="13">SUM(J33:J41)</f>
        <v>818.09999999999991</v>
      </c>
      <c r="K42" s="25"/>
      <c r="L42" s="19">
        <f t="shared" si="13"/>
        <v>56.040000000000006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1328</v>
      </c>
      <c r="G43" s="32">
        <f t="shared" ref="G43" si="14">G32+G42</f>
        <v>49.4</v>
      </c>
      <c r="H43" s="32">
        <f t="shared" ref="H43" si="15">H32+H42</f>
        <v>43.8</v>
      </c>
      <c r="I43" s="32">
        <f t="shared" ref="I43" si="16">I32+I42</f>
        <v>196.2</v>
      </c>
      <c r="J43" s="32">
        <f t="shared" ref="J43:L43" si="17">J32+J42</f>
        <v>1376</v>
      </c>
      <c r="K43" s="32"/>
      <c r="L43" s="32">
        <f t="shared" si="17"/>
        <v>87.890000000000015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250</v>
      </c>
      <c r="G44" s="40">
        <v>10.199999999999999</v>
      </c>
      <c r="H44" s="40">
        <v>11.6</v>
      </c>
      <c r="I44" s="40">
        <v>48.3</v>
      </c>
      <c r="J44" s="40">
        <v>337.8</v>
      </c>
      <c r="K44" s="41" t="s">
        <v>110</v>
      </c>
      <c r="L44" s="40">
        <v>13.53</v>
      </c>
    </row>
    <row r="45" spans="1:12" ht="15" x14ac:dyDescent="0.25">
      <c r="A45" s="23"/>
      <c r="B45" s="15"/>
      <c r="C45" s="11"/>
      <c r="D45" s="6"/>
      <c r="E45" s="42" t="s">
        <v>49</v>
      </c>
      <c r="F45" s="43">
        <v>10</v>
      </c>
      <c r="G45" s="43">
        <v>0.1</v>
      </c>
      <c r="H45" s="43">
        <v>7.3</v>
      </c>
      <c r="I45" s="43">
        <v>0.1</v>
      </c>
      <c r="J45" s="43">
        <v>66.099999999999994</v>
      </c>
      <c r="K45" s="44" t="s">
        <v>105</v>
      </c>
      <c r="L45" s="43">
        <v>6.56</v>
      </c>
    </row>
    <row r="46" spans="1:12" ht="15" x14ac:dyDescent="0.25">
      <c r="A46" s="23"/>
      <c r="B46" s="15"/>
      <c r="C46" s="11"/>
      <c r="D46" s="7" t="s">
        <v>22</v>
      </c>
      <c r="E46" s="42" t="s">
        <v>66</v>
      </c>
      <c r="F46" s="43">
        <v>200</v>
      </c>
      <c r="G46" s="43">
        <v>1.6</v>
      </c>
      <c r="H46" s="43">
        <v>1.1000000000000001</v>
      </c>
      <c r="I46" s="43">
        <v>8.6</v>
      </c>
      <c r="J46" s="43">
        <v>50.9</v>
      </c>
      <c r="K46" s="44" t="s">
        <v>111</v>
      </c>
      <c r="L46" s="43">
        <v>4.5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45</v>
      </c>
      <c r="G47" s="43">
        <v>3.4</v>
      </c>
      <c r="H47" s="43">
        <v>0.4</v>
      </c>
      <c r="I47" s="43">
        <v>22.1</v>
      </c>
      <c r="J47" s="43">
        <v>105.5</v>
      </c>
      <c r="K47" s="44" t="s">
        <v>54</v>
      </c>
      <c r="L47" s="43">
        <v>2.7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23</v>
      </c>
      <c r="E49" s="42" t="s">
        <v>43</v>
      </c>
      <c r="F49" s="43">
        <v>25</v>
      </c>
      <c r="G49" s="43">
        <v>1.7</v>
      </c>
      <c r="H49" s="43">
        <v>0.3</v>
      </c>
      <c r="I49" s="43">
        <v>9.9</v>
      </c>
      <c r="J49" s="43">
        <v>48.9</v>
      </c>
      <c r="K49" s="44" t="s">
        <v>54</v>
      </c>
      <c r="L49" s="43">
        <v>1.4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17</v>
      </c>
      <c r="H51" s="19">
        <f t="shared" ref="H51" si="19">SUM(H44:H50)</f>
        <v>20.7</v>
      </c>
      <c r="I51" s="19">
        <f t="shared" ref="I51" si="20">SUM(I44:I50)</f>
        <v>89</v>
      </c>
      <c r="J51" s="19">
        <f t="shared" ref="J51:L51" si="21">SUM(J44:J50)</f>
        <v>609.19999999999993</v>
      </c>
      <c r="K51" s="25"/>
      <c r="L51" s="19">
        <f t="shared" si="21"/>
        <v>28.689999999999998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67</v>
      </c>
      <c r="F52" s="43">
        <v>80</v>
      </c>
      <c r="G52" s="43">
        <v>1.1000000000000001</v>
      </c>
      <c r="H52" s="43">
        <v>3.6</v>
      </c>
      <c r="I52" s="43">
        <v>6.1</v>
      </c>
      <c r="J52" s="43">
        <v>60.9</v>
      </c>
      <c r="K52" s="44" t="s">
        <v>112</v>
      </c>
      <c r="L52" s="43">
        <v>1.31</v>
      </c>
    </row>
    <row r="53" spans="1:12" ht="15" x14ac:dyDescent="0.25">
      <c r="A53" s="23"/>
      <c r="B53" s="15"/>
      <c r="C53" s="11"/>
      <c r="D53" s="7" t="s">
        <v>27</v>
      </c>
      <c r="E53" s="42" t="s">
        <v>68</v>
      </c>
      <c r="F53" s="43">
        <v>200</v>
      </c>
      <c r="G53" s="43">
        <v>4.7</v>
      </c>
      <c r="H53" s="43">
        <v>5.6</v>
      </c>
      <c r="I53" s="43">
        <v>5.7</v>
      </c>
      <c r="J53" s="43">
        <v>92.2</v>
      </c>
      <c r="K53" s="44" t="s">
        <v>113</v>
      </c>
      <c r="L53" s="43">
        <v>11.49</v>
      </c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8.1999999999999993</v>
      </c>
      <c r="H55" s="43">
        <v>6.3</v>
      </c>
      <c r="I55" s="43">
        <v>35.9</v>
      </c>
      <c r="J55" s="43">
        <v>233.7</v>
      </c>
      <c r="K55" s="44" t="s">
        <v>114</v>
      </c>
      <c r="L55" s="43">
        <v>4.1500000000000004</v>
      </c>
    </row>
    <row r="56" spans="1:12" ht="15" x14ac:dyDescent="0.25">
      <c r="A56" s="23"/>
      <c r="B56" s="15"/>
      <c r="C56" s="11"/>
      <c r="D56" s="7" t="s">
        <v>30</v>
      </c>
      <c r="E56" s="42" t="s">
        <v>70</v>
      </c>
      <c r="F56" s="43">
        <v>200</v>
      </c>
      <c r="G56" s="43">
        <v>0.3</v>
      </c>
      <c r="H56" s="43">
        <v>0.1</v>
      </c>
      <c r="I56" s="43">
        <v>8.4</v>
      </c>
      <c r="J56" s="43">
        <v>35.5</v>
      </c>
      <c r="K56" s="44" t="s">
        <v>115</v>
      </c>
      <c r="L56" s="43">
        <v>0.6</v>
      </c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45</v>
      </c>
      <c r="G57" s="43">
        <v>3.4</v>
      </c>
      <c r="H57" s="43">
        <v>0.4</v>
      </c>
      <c r="I57" s="43">
        <v>22.1</v>
      </c>
      <c r="J57" s="43">
        <v>105.5</v>
      </c>
      <c r="K57" s="44" t="s">
        <v>54</v>
      </c>
      <c r="L57" s="43">
        <v>2.7</v>
      </c>
    </row>
    <row r="58" spans="1:12" ht="15" x14ac:dyDescent="0.25">
      <c r="A58" s="23"/>
      <c r="B58" s="15"/>
      <c r="C58" s="11"/>
      <c r="D58" s="7" t="s">
        <v>32</v>
      </c>
      <c r="E58" s="42" t="s">
        <v>43</v>
      </c>
      <c r="F58" s="43">
        <v>23</v>
      </c>
      <c r="G58" s="43">
        <v>1.5</v>
      </c>
      <c r="H58" s="43">
        <v>0.3</v>
      </c>
      <c r="I58" s="43">
        <v>9.1</v>
      </c>
      <c r="J58" s="43">
        <v>45</v>
      </c>
      <c r="K58" s="44" t="s">
        <v>54</v>
      </c>
      <c r="L58" s="43">
        <v>1.3</v>
      </c>
    </row>
    <row r="59" spans="1:12" ht="15" x14ac:dyDescent="0.25">
      <c r="A59" s="23"/>
      <c r="B59" s="15"/>
      <c r="C59" s="11"/>
      <c r="D59" s="6"/>
      <c r="E59" s="42" t="s">
        <v>71</v>
      </c>
      <c r="F59" s="43">
        <v>90</v>
      </c>
      <c r="G59" s="43">
        <v>16.399999999999999</v>
      </c>
      <c r="H59" s="43">
        <v>15.7</v>
      </c>
      <c r="I59" s="43">
        <v>14.8</v>
      </c>
      <c r="J59" s="43">
        <v>265.7</v>
      </c>
      <c r="K59" s="44" t="s">
        <v>116</v>
      </c>
      <c r="L59" s="43">
        <v>37.65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788</v>
      </c>
      <c r="G61" s="19">
        <f t="shared" ref="G61" si="22">SUM(G52:G60)</f>
        <v>35.599999999999994</v>
      </c>
      <c r="H61" s="19">
        <f t="shared" ref="H61" si="23">SUM(H52:H60)</f>
        <v>32</v>
      </c>
      <c r="I61" s="19">
        <f t="shared" ref="I61" si="24">SUM(I52:I60)</f>
        <v>102.1</v>
      </c>
      <c r="J61" s="19">
        <f t="shared" ref="J61:L61" si="25">SUM(J52:J60)</f>
        <v>838.5</v>
      </c>
      <c r="K61" s="25"/>
      <c r="L61" s="19">
        <f t="shared" si="25"/>
        <v>59.2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1318</v>
      </c>
      <c r="G62" s="32">
        <f t="shared" ref="G62" si="26">G51+G61</f>
        <v>52.599999999999994</v>
      </c>
      <c r="H62" s="32">
        <f t="shared" ref="H62" si="27">H51+H61</f>
        <v>52.7</v>
      </c>
      <c r="I62" s="32">
        <f t="shared" ref="I62" si="28">I51+I61</f>
        <v>191.1</v>
      </c>
      <c r="J62" s="32">
        <f t="shared" ref="J62:L62" si="29">J51+J61</f>
        <v>1447.6999999999998</v>
      </c>
      <c r="K62" s="32"/>
      <c r="L62" s="32">
        <f t="shared" si="29"/>
        <v>87.89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87</v>
      </c>
      <c r="F63" s="40">
        <v>180</v>
      </c>
      <c r="G63" s="40">
        <v>15.2</v>
      </c>
      <c r="H63" s="40">
        <v>21.6</v>
      </c>
      <c r="I63" s="40">
        <v>3.9</v>
      </c>
      <c r="J63" s="40">
        <v>270.60000000000002</v>
      </c>
      <c r="K63" s="41" t="s">
        <v>117</v>
      </c>
      <c r="L63" s="40">
        <v>21.92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72</v>
      </c>
      <c r="F65" s="43">
        <v>200</v>
      </c>
      <c r="G65" s="43">
        <v>3.9</v>
      </c>
      <c r="H65" s="43">
        <v>2.9</v>
      </c>
      <c r="I65" s="43">
        <v>11.2</v>
      </c>
      <c r="J65" s="43">
        <v>86</v>
      </c>
      <c r="K65" s="44" t="s">
        <v>118</v>
      </c>
      <c r="L65" s="43">
        <v>4.5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45</v>
      </c>
      <c r="G66" s="43">
        <v>3.4</v>
      </c>
      <c r="H66" s="43">
        <v>0.4</v>
      </c>
      <c r="I66" s="43">
        <v>22.1</v>
      </c>
      <c r="J66" s="43">
        <v>105.5</v>
      </c>
      <c r="K66" s="44" t="s">
        <v>54</v>
      </c>
      <c r="L66" s="43">
        <v>2.7</v>
      </c>
    </row>
    <row r="67" spans="1:12" ht="15" x14ac:dyDescent="0.25">
      <c r="A67" s="23"/>
      <c r="B67" s="15"/>
      <c r="C67" s="11"/>
      <c r="D67" s="7" t="s">
        <v>24</v>
      </c>
      <c r="E67" s="42" t="s">
        <v>73</v>
      </c>
      <c r="F67" s="43">
        <v>100</v>
      </c>
      <c r="G67" s="43">
        <v>1.5</v>
      </c>
      <c r="H67" s="43">
        <v>0.5</v>
      </c>
      <c r="I67" s="43">
        <v>21</v>
      </c>
      <c r="J67" s="43">
        <v>94.5</v>
      </c>
      <c r="K67" s="44" t="s">
        <v>54</v>
      </c>
      <c r="L67" s="43">
        <v>10</v>
      </c>
    </row>
    <row r="68" spans="1:12" ht="15" x14ac:dyDescent="0.25">
      <c r="A68" s="23"/>
      <c r="B68" s="15"/>
      <c r="C68" s="11"/>
      <c r="D68" s="6" t="s">
        <v>23</v>
      </c>
      <c r="E68" s="42" t="s">
        <v>43</v>
      </c>
      <c r="F68" s="43">
        <v>24</v>
      </c>
      <c r="G68" s="43">
        <v>1.6</v>
      </c>
      <c r="H68" s="43">
        <v>0.3</v>
      </c>
      <c r="I68" s="43">
        <v>9.5</v>
      </c>
      <c r="J68" s="43">
        <v>46.9</v>
      </c>
      <c r="K68" s="44" t="s">
        <v>54</v>
      </c>
      <c r="L68" s="43">
        <v>1.35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549</v>
      </c>
      <c r="G70" s="19">
        <f t="shared" ref="G70" si="30">SUM(G63:G69)</f>
        <v>25.599999999999998</v>
      </c>
      <c r="H70" s="19">
        <f t="shared" ref="H70" si="31">SUM(H63:H69)</f>
        <v>25.7</v>
      </c>
      <c r="I70" s="19">
        <f t="shared" ref="I70" si="32">SUM(I63:I69)</f>
        <v>67.7</v>
      </c>
      <c r="J70" s="19">
        <f t="shared" ref="J70:L70" si="33">SUM(J63:J69)</f>
        <v>603.5</v>
      </c>
      <c r="K70" s="25"/>
      <c r="L70" s="19">
        <f t="shared" si="33"/>
        <v>40.470000000000006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74</v>
      </c>
      <c r="F71" s="43">
        <v>80</v>
      </c>
      <c r="G71" s="43">
        <v>1.2</v>
      </c>
      <c r="H71" s="43">
        <v>0.2</v>
      </c>
      <c r="I71" s="43">
        <v>17.2</v>
      </c>
      <c r="J71" s="43">
        <v>75.7</v>
      </c>
      <c r="K71" s="44" t="s">
        <v>119</v>
      </c>
      <c r="L71" s="43">
        <v>11.97</v>
      </c>
    </row>
    <row r="72" spans="1:12" ht="15" x14ac:dyDescent="0.25">
      <c r="A72" s="23"/>
      <c r="B72" s="15"/>
      <c r="C72" s="11"/>
      <c r="D72" s="7" t="s">
        <v>27</v>
      </c>
      <c r="E72" s="42" t="s">
        <v>75</v>
      </c>
      <c r="F72" s="43">
        <v>200</v>
      </c>
      <c r="G72" s="43">
        <v>6.8</v>
      </c>
      <c r="H72" s="43">
        <v>4.5999999999999996</v>
      </c>
      <c r="I72" s="43">
        <v>14.4</v>
      </c>
      <c r="J72" s="43">
        <v>125.9</v>
      </c>
      <c r="K72" s="44" t="s">
        <v>120</v>
      </c>
      <c r="L72" s="43">
        <v>2.33</v>
      </c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76</v>
      </c>
      <c r="F74" s="43">
        <v>150</v>
      </c>
      <c r="G74" s="43">
        <v>3.1</v>
      </c>
      <c r="H74" s="43">
        <v>5.3</v>
      </c>
      <c r="I74" s="43">
        <v>19.8</v>
      </c>
      <c r="J74" s="43">
        <v>139.4</v>
      </c>
      <c r="K74" s="44" t="s">
        <v>121</v>
      </c>
      <c r="L74" s="43">
        <v>5.4</v>
      </c>
    </row>
    <row r="75" spans="1:12" ht="15" x14ac:dyDescent="0.25">
      <c r="A75" s="23"/>
      <c r="B75" s="15"/>
      <c r="C75" s="11"/>
      <c r="D75" s="7" t="s">
        <v>30</v>
      </c>
      <c r="E75" s="42" t="s">
        <v>77</v>
      </c>
      <c r="F75" s="43">
        <v>200</v>
      </c>
      <c r="G75" s="43">
        <v>0.2</v>
      </c>
      <c r="H75" s="43">
        <v>0.1</v>
      </c>
      <c r="I75" s="43">
        <v>12.2</v>
      </c>
      <c r="J75" s="43">
        <v>50.6</v>
      </c>
      <c r="K75" s="44" t="s">
        <v>122</v>
      </c>
      <c r="L75" s="43">
        <v>2.1</v>
      </c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45</v>
      </c>
      <c r="G76" s="43">
        <v>3.4</v>
      </c>
      <c r="H76" s="43">
        <v>0.4</v>
      </c>
      <c r="I76" s="43">
        <v>22.1</v>
      </c>
      <c r="J76" s="43">
        <v>105.5</v>
      </c>
      <c r="K76" s="44" t="s">
        <v>54</v>
      </c>
      <c r="L76" s="43">
        <v>2.7</v>
      </c>
    </row>
    <row r="77" spans="1:12" ht="15" x14ac:dyDescent="0.25">
      <c r="A77" s="23"/>
      <c r="B77" s="15"/>
      <c r="C77" s="11"/>
      <c r="D77" s="7" t="s">
        <v>32</v>
      </c>
      <c r="E77" s="42" t="s">
        <v>43</v>
      </c>
      <c r="F77" s="43">
        <v>24</v>
      </c>
      <c r="G77" s="43">
        <v>1.6</v>
      </c>
      <c r="H77" s="43">
        <v>0.3</v>
      </c>
      <c r="I77" s="43">
        <v>9.5</v>
      </c>
      <c r="J77" s="43">
        <v>46.9</v>
      </c>
      <c r="K77" s="44" t="s">
        <v>54</v>
      </c>
      <c r="L77" s="43">
        <v>1.35</v>
      </c>
    </row>
    <row r="78" spans="1:12" ht="15" x14ac:dyDescent="0.25">
      <c r="A78" s="23"/>
      <c r="B78" s="15"/>
      <c r="C78" s="11"/>
      <c r="D78" s="6"/>
      <c r="E78" s="42" t="s">
        <v>78</v>
      </c>
      <c r="F78" s="43">
        <v>170</v>
      </c>
      <c r="G78" s="43">
        <v>14.3</v>
      </c>
      <c r="H78" s="43">
        <v>13</v>
      </c>
      <c r="I78" s="43">
        <v>10.9</v>
      </c>
      <c r="J78" s="43">
        <v>218.1</v>
      </c>
      <c r="K78" s="44" t="s">
        <v>123</v>
      </c>
      <c r="L78" s="43">
        <v>21.57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869</v>
      </c>
      <c r="G80" s="19">
        <f t="shared" ref="G80" si="34">SUM(G71:G79)</f>
        <v>30.6</v>
      </c>
      <c r="H80" s="19">
        <f t="shared" ref="H80" si="35">SUM(H71:H79)</f>
        <v>23.9</v>
      </c>
      <c r="I80" s="19">
        <f t="shared" ref="I80" si="36">SUM(I71:I79)</f>
        <v>106.10000000000002</v>
      </c>
      <c r="J80" s="19">
        <f t="shared" ref="J80:L80" si="37">SUM(J71:J79)</f>
        <v>762.1</v>
      </c>
      <c r="K80" s="25"/>
      <c r="L80" s="19">
        <f t="shared" si="37"/>
        <v>47.42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1418</v>
      </c>
      <c r="G81" s="32">
        <f t="shared" ref="G81" si="38">G70+G80</f>
        <v>56.2</v>
      </c>
      <c r="H81" s="32">
        <f t="shared" ref="H81" si="39">H70+H80</f>
        <v>49.599999999999994</v>
      </c>
      <c r="I81" s="32">
        <f t="shared" ref="I81" si="40">I70+I80</f>
        <v>173.8</v>
      </c>
      <c r="J81" s="32">
        <f t="shared" ref="J81:L81" si="41">J70+J80</f>
        <v>1365.6</v>
      </c>
      <c r="K81" s="32"/>
      <c r="L81" s="32">
        <f t="shared" si="41"/>
        <v>87.890000000000015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79</v>
      </c>
      <c r="F82" s="40">
        <v>250</v>
      </c>
      <c r="G82" s="40">
        <v>10.199999999999999</v>
      </c>
      <c r="H82" s="40">
        <v>14</v>
      </c>
      <c r="I82" s="40">
        <v>40.5</v>
      </c>
      <c r="J82" s="40">
        <v>328.8</v>
      </c>
      <c r="K82" s="41" t="s">
        <v>124</v>
      </c>
      <c r="L82" s="40">
        <v>15.69</v>
      </c>
    </row>
    <row r="83" spans="1:12" ht="15" x14ac:dyDescent="0.25">
      <c r="A83" s="23"/>
      <c r="B83" s="15"/>
      <c r="C83" s="11"/>
      <c r="D83" s="6"/>
      <c r="E83" s="42" t="s">
        <v>40</v>
      </c>
      <c r="F83" s="43">
        <v>15</v>
      </c>
      <c r="G83" s="43">
        <v>3.5</v>
      </c>
      <c r="H83" s="43">
        <v>4.4000000000000004</v>
      </c>
      <c r="I83" s="43">
        <v>0</v>
      </c>
      <c r="J83" s="43">
        <v>53.7</v>
      </c>
      <c r="K83" s="44" t="s">
        <v>52</v>
      </c>
      <c r="L83" s="43">
        <v>6.4</v>
      </c>
    </row>
    <row r="84" spans="1:12" ht="15" x14ac:dyDescent="0.25">
      <c r="A84" s="23"/>
      <c r="B84" s="15"/>
      <c r="C84" s="11"/>
      <c r="D84" s="7" t="s">
        <v>22</v>
      </c>
      <c r="E84" s="42" t="s">
        <v>80</v>
      </c>
      <c r="F84" s="43">
        <v>200</v>
      </c>
      <c r="G84" s="43">
        <v>0.2</v>
      </c>
      <c r="H84" s="43">
        <v>0.1</v>
      </c>
      <c r="I84" s="43">
        <v>6.6</v>
      </c>
      <c r="J84" s="43">
        <v>27.9</v>
      </c>
      <c r="K84" s="44" t="s">
        <v>125</v>
      </c>
      <c r="L84" s="43">
        <v>1.8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40</v>
      </c>
      <c r="G85" s="43">
        <v>3</v>
      </c>
      <c r="H85" s="43">
        <v>0.3</v>
      </c>
      <c r="I85" s="43">
        <v>19.7</v>
      </c>
      <c r="J85" s="43">
        <v>93.8</v>
      </c>
      <c r="K85" s="44" t="s">
        <v>54</v>
      </c>
      <c r="L85" s="43">
        <v>2.4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23</v>
      </c>
      <c r="E87" s="42" t="s">
        <v>43</v>
      </c>
      <c r="F87" s="43">
        <v>20</v>
      </c>
      <c r="G87" s="43">
        <v>1.3</v>
      </c>
      <c r="H87" s="43">
        <v>0.2</v>
      </c>
      <c r="I87" s="43">
        <v>7.9</v>
      </c>
      <c r="J87" s="43">
        <v>39.1</v>
      </c>
      <c r="K87" s="44" t="s">
        <v>54</v>
      </c>
      <c r="L87" s="43">
        <v>1.1299999999999999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525</v>
      </c>
      <c r="G89" s="19">
        <f t="shared" ref="G89" si="42">SUM(G82:G88)</f>
        <v>18.2</v>
      </c>
      <c r="H89" s="19">
        <f t="shared" ref="H89" si="43">SUM(H82:H88)</f>
        <v>19</v>
      </c>
      <c r="I89" s="19">
        <f t="shared" ref="I89" si="44">SUM(I82:I88)</f>
        <v>74.7</v>
      </c>
      <c r="J89" s="19">
        <f t="shared" ref="J89:L89" si="45">SUM(J82:J88)</f>
        <v>543.29999999999995</v>
      </c>
      <c r="K89" s="25"/>
      <c r="L89" s="19">
        <f t="shared" si="45"/>
        <v>27.419999999999998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82</v>
      </c>
      <c r="F90" s="43">
        <v>80</v>
      </c>
      <c r="G90" s="43">
        <v>2</v>
      </c>
      <c r="H90" s="43">
        <v>8.1</v>
      </c>
      <c r="I90" s="43">
        <v>8.3000000000000007</v>
      </c>
      <c r="J90" s="43">
        <v>114.4</v>
      </c>
      <c r="K90" s="44" t="s">
        <v>126</v>
      </c>
      <c r="L90" s="43">
        <v>0.87</v>
      </c>
    </row>
    <row r="91" spans="1:12" ht="15" x14ac:dyDescent="0.25">
      <c r="A91" s="23"/>
      <c r="B91" s="15"/>
      <c r="C91" s="11"/>
      <c r="D91" s="7" t="s">
        <v>27</v>
      </c>
      <c r="E91" s="42" t="s">
        <v>81</v>
      </c>
      <c r="F91" s="43">
        <v>200</v>
      </c>
      <c r="G91" s="43">
        <v>6.5</v>
      </c>
      <c r="H91" s="43">
        <v>2.8</v>
      </c>
      <c r="I91" s="43">
        <v>14.9</v>
      </c>
      <c r="J91" s="43">
        <v>110.9</v>
      </c>
      <c r="K91" s="44" t="s">
        <v>127</v>
      </c>
      <c r="L91" s="43">
        <v>2.48</v>
      </c>
    </row>
    <row r="92" spans="1:12" ht="15" x14ac:dyDescent="0.25">
      <c r="A92" s="23"/>
      <c r="B92" s="15"/>
      <c r="C92" s="11"/>
      <c r="D92" s="7" t="s">
        <v>28</v>
      </c>
      <c r="E92" s="42" t="s">
        <v>83</v>
      </c>
      <c r="F92" s="43">
        <v>240</v>
      </c>
      <c r="G92" s="43">
        <v>29.8</v>
      </c>
      <c r="H92" s="43">
        <v>7.5</v>
      </c>
      <c r="I92" s="43">
        <v>21.1</v>
      </c>
      <c r="J92" s="43">
        <v>270.7</v>
      </c>
      <c r="K92" s="44" t="s">
        <v>128</v>
      </c>
      <c r="L92" s="43">
        <v>38.54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84</v>
      </c>
      <c r="F94" s="43">
        <v>200</v>
      </c>
      <c r="G94" s="43">
        <v>5.4</v>
      </c>
      <c r="H94" s="43">
        <v>5</v>
      </c>
      <c r="I94" s="43">
        <v>21.6</v>
      </c>
      <c r="J94" s="43">
        <v>153</v>
      </c>
      <c r="K94" s="44" t="s">
        <v>54</v>
      </c>
      <c r="L94" s="43">
        <v>14.01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45</v>
      </c>
      <c r="G95" s="43">
        <v>3.4</v>
      </c>
      <c r="H95" s="43">
        <v>0.4</v>
      </c>
      <c r="I95" s="43">
        <v>22.1</v>
      </c>
      <c r="J95" s="43">
        <v>105.5</v>
      </c>
      <c r="K95" s="44" t="s">
        <v>54</v>
      </c>
      <c r="L95" s="43">
        <v>3</v>
      </c>
    </row>
    <row r="96" spans="1:12" ht="15" x14ac:dyDescent="0.25">
      <c r="A96" s="23"/>
      <c r="B96" s="15"/>
      <c r="C96" s="11"/>
      <c r="D96" s="7" t="s">
        <v>32</v>
      </c>
      <c r="E96" s="42" t="s">
        <v>43</v>
      </c>
      <c r="F96" s="43">
        <v>20</v>
      </c>
      <c r="G96" s="43">
        <v>1.3</v>
      </c>
      <c r="H96" s="43">
        <v>0.2</v>
      </c>
      <c r="I96" s="43">
        <v>7.9</v>
      </c>
      <c r="J96" s="43">
        <v>39.1</v>
      </c>
      <c r="K96" s="44" t="s">
        <v>54</v>
      </c>
      <c r="L96" s="43">
        <v>1.57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785</v>
      </c>
      <c r="G99" s="19">
        <f t="shared" ref="G99" si="46">SUM(G90:G98)</f>
        <v>48.399999999999991</v>
      </c>
      <c r="H99" s="19">
        <f t="shared" ref="H99" si="47">SUM(H90:H98)</f>
        <v>23.999999999999996</v>
      </c>
      <c r="I99" s="19">
        <f t="shared" ref="I99" si="48">SUM(I90:I98)</f>
        <v>95.9</v>
      </c>
      <c r="J99" s="19">
        <f t="shared" ref="J99:L99" si="49">SUM(J90:J98)</f>
        <v>793.6</v>
      </c>
      <c r="K99" s="25"/>
      <c r="L99" s="19">
        <f t="shared" si="49"/>
        <v>60.47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1310</v>
      </c>
      <c r="G100" s="32">
        <f t="shared" ref="G100" si="50">G89+G99</f>
        <v>66.599999999999994</v>
      </c>
      <c r="H100" s="32">
        <f t="shared" ref="H100" si="51">H89+H99</f>
        <v>43</v>
      </c>
      <c r="I100" s="32">
        <f t="shared" ref="I100" si="52">I89+I99</f>
        <v>170.60000000000002</v>
      </c>
      <c r="J100" s="32">
        <f t="shared" ref="J100:L100" si="53">J89+J99</f>
        <v>1336.9</v>
      </c>
      <c r="K100" s="32"/>
      <c r="L100" s="32">
        <f t="shared" si="53"/>
        <v>87.89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250</v>
      </c>
      <c r="G101" s="40">
        <v>6.7</v>
      </c>
      <c r="H101" s="40">
        <v>7.2</v>
      </c>
      <c r="I101" s="40">
        <v>31.6</v>
      </c>
      <c r="J101" s="40">
        <v>217.8</v>
      </c>
      <c r="K101" s="41" t="s">
        <v>129</v>
      </c>
      <c r="L101" s="40">
        <v>10.9</v>
      </c>
    </row>
    <row r="102" spans="1:12" ht="15" x14ac:dyDescent="0.25">
      <c r="A102" s="23"/>
      <c r="B102" s="15"/>
      <c r="C102" s="11"/>
      <c r="D102" s="6"/>
      <c r="E102" s="42" t="s">
        <v>49</v>
      </c>
      <c r="F102" s="43">
        <v>10</v>
      </c>
      <c r="G102" s="43">
        <v>0.1</v>
      </c>
      <c r="H102" s="43">
        <v>7.3</v>
      </c>
      <c r="I102" s="43">
        <v>0.1</v>
      </c>
      <c r="J102" s="43">
        <v>66.099999999999994</v>
      </c>
      <c r="K102" s="44" t="s">
        <v>105</v>
      </c>
      <c r="L102" s="43">
        <v>6.56</v>
      </c>
    </row>
    <row r="103" spans="1:12" ht="15" x14ac:dyDescent="0.25">
      <c r="A103" s="23"/>
      <c r="B103" s="15"/>
      <c r="C103" s="11"/>
      <c r="D103" s="7" t="s">
        <v>22</v>
      </c>
      <c r="E103" s="42" t="s">
        <v>72</v>
      </c>
      <c r="F103" s="43">
        <v>200</v>
      </c>
      <c r="G103" s="43">
        <v>3.9</v>
      </c>
      <c r="H103" s="43">
        <v>2.9</v>
      </c>
      <c r="I103" s="43">
        <v>11.2</v>
      </c>
      <c r="J103" s="43">
        <v>86</v>
      </c>
      <c r="K103" s="44" t="s">
        <v>118</v>
      </c>
      <c r="L103" s="43">
        <v>4.5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45</v>
      </c>
      <c r="G104" s="43">
        <v>3.4</v>
      </c>
      <c r="H104" s="43">
        <v>0.4</v>
      </c>
      <c r="I104" s="43">
        <v>22.1</v>
      </c>
      <c r="J104" s="43">
        <v>105.5</v>
      </c>
      <c r="K104" s="44" t="s">
        <v>54</v>
      </c>
      <c r="L104" s="43">
        <v>2.7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23</v>
      </c>
      <c r="E106" s="42" t="s">
        <v>43</v>
      </c>
      <c r="F106" s="43">
        <v>24</v>
      </c>
      <c r="G106" s="43">
        <v>1.6</v>
      </c>
      <c r="H106" s="43">
        <v>0.3</v>
      </c>
      <c r="I106" s="43">
        <v>9.5</v>
      </c>
      <c r="J106" s="43">
        <v>46.9</v>
      </c>
      <c r="K106" s="44" t="s">
        <v>54</v>
      </c>
      <c r="L106" s="43">
        <v>1.35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529</v>
      </c>
      <c r="G108" s="19">
        <f t="shared" ref="G108:J108" si="54">SUM(G101:G107)</f>
        <v>15.7</v>
      </c>
      <c r="H108" s="19">
        <f t="shared" si="54"/>
        <v>18.099999999999998</v>
      </c>
      <c r="I108" s="19">
        <f t="shared" si="54"/>
        <v>74.5</v>
      </c>
      <c r="J108" s="19">
        <f t="shared" si="54"/>
        <v>522.29999999999995</v>
      </c>
      <c r="K108" s="25"/>
      <c r="L108" s="19">
        <f t="shared" ref="L108" si="55">SUM(L101:L107)</f>
        <v>26.01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86</v>
      </c>
      <c r="F109" s="43">
        <v>80</v>
      </c>
      <c r="G109" s="43">
        <v>1.3</v>
      </c>
      <c r="H109" s="43">
        <v>8.1</v>
      </c>
      <c r="I109" s="43">
        <v>7.7</v>
      </c>
      <c r="J109" s="43">
        <v>108.7</v>
      </c>
      <c r="K109" s="44" t="s">
        <v>55</v>
      </c>
      <c r="L109" s="43">
        <v>10.029999999999999</v>
      </c>
    </row>
    <row r="110" spans="1:12" ht="15" x14ac:dyDescent="0.25">
      <c r="A110" s="23"/>
      <c r="B110" s="15"/>
      <c r="C110" s="11"/>
      <c r="D110" s="7" t="s">
        <v>27</v>
      </c>
      <c r="E110" s="42" t="s">
        <v>88</v>
      </c>
      <c r="F110" s="43">
        <v>200</v>
      </c>
      <c r="G110" s="43">
        <v>4.3</v>
      </c>
      <c r="H110" s="43">
        <v>3.5</v>
      </c>
      <c r="I110" s="43">
        <v>7.5</v>
      </c>
      <c r="J110" s="43">
        <v>78.3</v>
      </c>
      <c r="K110" s="44" t="s">
        <v>130</v>
      </c>
      <c r="L110" s="43">
        <v>1.17</v>
      </c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46</v>
      </c>
      <c r="F112" s="43">
        <v>150</v>
      </c>
      <c r="G112" s="43">
        <v>5.3</v>
      </c>
      <c r="H112" s="43">
        <v>4.9000000000000004</v>
      </c>
      <c r="I112" s="43">
        <v>32.799999999999997</v>
      </c>
      <c r="J112" s="43">
        <v>196.8</v>
      </c>
      <c r="K112" s="44" t="s">
        <v>56</v>
      </c>
      <c r="L112" s="43">
        <v>4.74</v>
      </c>
    </row>
    <row r="113" spans="1:12" ht="15" x14ac:dyDescent="0.25">
      <c r="A113" s="23"/>
      <c r="B113" s="15"/>
      <c r="C113" s="11"/>
      <c r="D113" s="7" t="s">
        <v>30</v>
      </c>
      <c r="E113" s="42" t="s">
        <v>89</v>
      </c>
      <c r="F113" s="43">
        <v>200</v>
      </c>
      <c r="G113" s="43">
        <v>0.5</v>
      </c>
      <c r="H113" s="43">
        <v>0</v>
      </c>
      <c r="I113" s="43">
        <v>19.8</v>
      </c>
      <c r="J113" s="43">
        <v>81</v>
      </c>
      <c r="K113" s="44" t="s">
        <v>57</v>
      </c>
      <c r="L113" s="43">
        <v>2.89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45</v>
      </c>
      <c r="G114" s="43">
        <v>3.4</v>
      </c>
      <c r="H114" s="43">
        <v>0.4</v>
      </c>
      <c r="I114" s="43">
        <v>22.1</v>
      </c>
      <c r="J114" s="43">
        <v>105.5</v>
      </c>
      <c r="K114" s="44" t="s">
        <v>54</v>
      </c>
      <c r="L114" s="43">
        <v>2.7</v>
      </c>
    </row>
    <row r="115" spans="1:12" ht="15" x14ac:dyDescent="0.25">
      <c r="A115" s="23"/>
      <c r="B115" s="15"/>
      <c r="C115" s="11"/>
      <c r="D115" s="7" t="s">
        <v>32</v>
      </c>
      <c r="E115" s="42" t="s">
        <v>43</v>
      </c>
      <c r="F115" s="43">
        <v>24</v>
      </c>
      <c r="G115" s="43">
        <v>1.6</v>
      </c>
      <c r="H115" s="43">
        <v>0.3</v>
      </c>
      <c r="I115" s="43">
        <v>9.5</v>
      </c>
      <c r="J115" s="43">
        <v>46.9</v>
      </c>
      <c r="K115" s="44" t="s">
        <v>54</v>
      </c>
      <c r="L115" s="43">
        <v>1.35</v>
      </c>
    </row>
    <row r="116" spans="1:12" ht="15" x14ac:dyDescent="0.25">
      <c r="A116" s="23"/>
      <c r="B116" s="15"/>
      <c r="C116" s="11"/>
      <c r="D116" s="6"/>
      <c r="E116" s="42" t="s">
        <v>58</v>
      </c>
      <c r="F116" s="43">
        <v>90</v>
      </c>
      <c r="G116" s="43">
        <v>12.7</v>
      </c>
      <c r="H116" s="43">
        <v>5.2</v>
      </c>
      <c r="I116" s="43">
        <v>4</v>
      </c>
      <c r="J116" s="43">
        <v>113.7</v>
      </c>
      <c r="K116" s="44" t="s">
        <v>59</v>
      </c>
      <c r="L116" s="43">
        <v>39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789</v>
      </c>
      <c r="G118" s="19">
        <f t="shared" ref="G118:J118" si="56">SUM(G109:G117)</f>
        <v>29.099999999999998</v>
      </c>
      <c r="H118" s="19">
        <f t="shared" si="56"/>
        <v>22.4</v>
      </c>
      <c r="I118" s="19">
        <f t="shared" si="56"/>
        <v>103.4</v>
      </c>
      <c r="J118" s="19">
        <f t="shared" si="56"/>
        <v>730.9</v>
      </c>
      <c r="K118" s="25"/>
      <c r="L118" s="19">
        <f t="shared" ref="L118" si="57">SUM(L109:L117)</f>
        <v>61.879999999999995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1318</v>
      </c>
      <c r="G119" s="32">
        <f t="shared" ref="G119" si="58">G108+G118</f>
        <v>44.8</v>
      </c>
      <c r="H119" s="32">
        <f t="shared" ref="H119" si="59">H108+H118</f>
        <v>40.5</v>
      </c>
      <c r="I119" s="32">
        <f t="shared" ref="I119" si="60">I108+I118</f>
        <v>177.9</v>
      </c>
      <c r="J119" s="32">
        <f t="shared" ref="J119:L119" si="61">J108+J118</f>
        <v>1253.1999999999998</v>
      </c>
      <c r="K119" s="32"/>
      <c r="L119" s="32">
        <f t="shared" si="61"/>
        <v>87.89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250</v>
      </c>
      <c r="G120" s="40">
        <v>10.199999999999999</v>
      </c>
      <c r="H120" s="40">
        <v>11.6</v>
      </c>
      <c r="I120" s="40">
        <v>48.3</v>
      </c>
      <c r="J120" s="40">
        <v>337.8</v>
      </c>
      <c r="K120" s="41" t="s">
        <v>110</v>
      </c>
      <c r="L120" s="40">
        <v>13.53</v>
      </c>
    </row>
    <row r="121" spans="1:12" ht="15" x14ac:dyDescent="0.25">
      <c r="A121" s="14"/>
      <c r="B121" s="15"/>
      <c r="C121" s="11"/>
      <c r="D121" s="6"/>
      <c r="E121" s="42" t="s">
        <v>90</v>
      </c>
      <c r="F121" s="43">
        <v>15</v>
      </c>
      <c r="G121" s="43">
        <v>3.5</v>
      </c>
      <c r="H121" s="43">
        <v>4.4000000000000004</v>
      </c>
      <c r="I121" s="43">
        <v>0</v>
      </c>
      <c r="J121" s="43">
        <v>53.7</v>
      </c>
      <c r="K121" s="44" t="s">
        <v>52</v>
      </c>
      <c r="L121" s="43">
        <v>6.4</v>
      </c>
    </row>
    <row r="122" spans="1:12" ht="15" x14ac:dyDescent="0.25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1.6</v>
      </c>
      <c r="H122" s="43">
        <v>1.1000000000000001</v>
      </c>
      <c r="I122" s="43">
        <v>8.6</v>
      </c>
      <c r="J122" s="43">
        <v>50.9</v>
      </c>
      <c r="K122" s="44" t="s">
        <v>111</v>
      </c>
      <c r="L122" s="43">
        <v>4.5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45</v>
      </c>
      <c r="G123" s="43">
        <v>3.4</v>
      </c>
      <c r="H123" s="43">
        <v>0.4</v>
      </c>
      <c r="I123" s="43">
        <v>22.1</v>
      </c>
      <c r="J123" s="43">
        <v>105.5</v>
      </c>
      <c r="K123" s="44" t="s">
        <v>54</v>
      </c>
      <c r="L123" s="43">
        <v>2.7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23</v>
      </c>
      <c r="E125" s="42" t="s">
        <v>43</v>
      </c>
      <c r="F125" s="43">
        <v>20</v>
      </c>
      <c r="G125" s="43">
        <v>1.3</v>
      </c>
      <c r="H125" s="43">
        <v>0.2</v>
      </c>
      <c r="I125" s="43">
        <v>7.9</v>
      </c>
      <c r="J125" s="43">
        <v>39.1</v>
      </c>
      <c r="K125" s="44" t="s">
        <v>54</v>
      </c>
      <c r="L125" s="43">
        <v>1.1299999999999999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20</v>
      </c>
      <c r="H127" s="19">
        <f t="shared" si="62"/>
        <v>17.7</v>
      </c>
      <c r="I127" s="19">
        <f t="shared" si="62"/>
        <v>86.9</v>
      </c>
      <c r="J127" s="19">
        <f t="shared" si="62"/>
        <v>587</v>
      </c>
      <c r="K127" s="25"/>
      <c r="L127" s="19">
        <f t="shared" ref="L127" si="63">SUM(L120:L126)</f>
        <v>28.259999999999998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147</v>
      </c>
      <c r="F128" s="43">
        <v>80</v>
      </c>
      <c r="G128" s="43">
        <v>1.1000000000000001</v>
      </c>
      <c r="H128" s="43">
        <v>8.1</v>
      </c>
      <c r="I128" s="43">
        <v>4.8</v>
      </c>
      <c r="J128" s="43">
        <v>96.7</v>
      </c>
      <c r="K128" s="44" t="s">
        <v>131</v>
      </c>
      <c r="L128" s="43">
        <v>12.03</v>
      </c>
    </row>
    <row r="129" spans="1:12" ht="15" x14ac:dyDescent="0.25">
      <c r="A129" s="14"/>
      <c r="B129" s="15"/>
      <c r="C129" s="11"/>
      <c r="D129" s="7" t="s">
        <v>27</v>
      </c>
      <c r="E129" s="42" t="s">
        <v>91</v>
      </c>
      <c r="F129" s="43">
        <v>200</v>
      </c>
      <c r="G129" s="43">
        <v>5.9</v>
      </c>
      <c r="H129" s="43">
        <v>6.8</v>
      </c>
      <c r="I129" s="43">
        <v>12.5</v>
      </c>
      <c r="J129" s="43">
        <v>134.6</v>
      </c>
      <c r="K129" s="44" t="s">
        <v>132</v>
      </c>
      <c r="L129" s="43">
        <v>6.44</v>
      </c>
    </row>
    <row r="130" spans="1:12" ht="15" x14ac:dyDescent="0.25">
      <c r="A130" s="14"/>
      <c r="B130" s="15"/>
      <c r="C130" s="11"/>
      <c r="D130" s="7" t="s">
        <v>28</v>
      </c>
      <c r="E130" s="42" t="s">
        <v>92</v>
      </c>
      <c r="F130" s="43">
        <v>250</v>
      </c>
      <c r="G130" s="43">
        <v>34.1</v>
      </c>
      <c r="H130" s="43">
        <v>8.1</v>
      </c>
      <c r="I130" s="43">
        <v>41.6</v>
      </c>
      <c r="J130" s="43">
        <v>375.8</v>
      </c>
      <c r="K130" s="44" t="s">
        <v>133</v>
      </c>
      <c r="L130" s="43">
        <v>35.19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70</v>
      </c>
      <c r="F132" s="43">
        <v>200</v>
      </c>
      <c r="G132" s="43">
        <v>0.3</v>
      </c>
      <c r="H132" s="43">
        <v>0.1</v>
      </c>
      <c r="I132" s="43">
        <v>8.4</v>
      </c>
      <c r="J132" s="43">
        <v>35.5</v>
      </c>
      <c r="K132" s="44" t="s">
        <v>115</v>
      </c>
      <c r="L132" s="43">
        <v>1.7</v>
      </c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45</v>
      </c>
      <c r="G133" s="43">
        <v>3.4</v>
      </c>
      <c r="H133" s="43">
        <v>0.4</v>
      </c>
      <c r="I133" s="43">
        <v>22.1</v>
      </c>
      <c r="J133" s="43">
        <v>105.5</v>
      </c>
      <c r="K133" s="44" t="s">
        <v>54</v>
      </c>
      <c r="L133" s="43">
        <v>2.7</v>
      </c>
    </row>
    <row r="134" spans="1:12" ht="15" x14ac:dyDescent="0.25">
      <c r="A134" s="14"/>
      <c r="B134" s="15"/>
      <c r="C134" s="11"/>
      <c r="D134" s="7" t="s">
        <v>32</v>
      </c>
      <c r="E134" s="42" t="s">
        <v>43</v>
      </c>
      <c r="F134" s="43">
        <v>28</v>
      </c>
      <c r="G134" s="43">
        <v>1.8</v>
      </c>
      <c r="H134" s="43">
        <v>0.3</v>
      </c>
      <c r="I134" s="43">
        <v>11.1</v>
      </c>
      <c r="J134" s="43">
        <v>54.8</v>
      </c>
      <c r="K134" s="44" t="s">
        <v>54</v>
      </c>
      <c r="L134" s="43">
        <v>1.57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803</v>
      </c>
      <c r="G137" s="19">
        <f t="shared" ref="G137:J137" si="64">SUM(G128:G136)</f>
        <v>46.599999999999994</v>
      </c>
      <c r="H137" s="19">
        <f t="shared" si="64"/>
        <v>23.8</v>
      </c>
      <c r="I137" s="19">
        <f t="shared" si="64"/>
        <v>100.5</v>
      </c>
      <c r="J137" s="19">
        <f t="shared" si="64"/>
        <v>802.9</v>
      </c>
      <c r="K137" s="25"/>
      <c r="L137" s="19">
        <f t="shared" ref="L137" si="65">SUM(L128:L136)</f>
        <v>59.63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1333</v>
      </c>
      <c r="G138" s="32">
        <f t="shared" ref="G138" si="66">G127+G137</f>
        <v>66.599999999999994</v>
      </c>
      <c r="H138" s="32">
        <f t="shared" ref="H138" si="67">H127+H137</f>
        <v>41.5</v>
      </c>
      <c r="I138" s="32">
        <f t="shared" ref="I138" si="68">I127+I137</f>
        <v>187.4</v>
      </c>
      <c r="J138" s="32">
        <f t="shared" ref="J138:L138" si="69">J127+J137</f>
        <v>1389.9</v>
      </c>
      <c r="K138" s="32"/>
      <c r="L138" s="32">
        <f t="shared" si="69"/>
        <v>87.89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135</v>
      </c>
      <c r="F139" s="40">
        <v>250</v>
      </c>
      <c r="G139" s="40">
        <v>10.4</v>
      </c>
      <c r="H139" s="40">
        <v>12.7</v>
      </c>
      <c r="I139" s="40">
        <v>47.1</v>
      </c>
      <c r="J139" s="40">
        <v>343.6</v>
      </c>
      <c r="K139" s="41" t="s">
        <v>136</v>
      </c>
      <c r="L139" s="40">
        <v>27.94</v>
      </c>
    </row>
    <row r="140" spans="1:12" ht="15" x14ac:dyDescent="0.25">
      <c r="A140" s="23"/>
      <c r="B140" s="15"/>
      <c r="C140" s="11"/>
      <c r="D140" s="6"/>
      <c r="E140" s="42" t="s">
        <v>49</v>
      </c>
      <c r="F140" s="43">
        <v>10</v>
      </c>
      <c r="G140" s="43">
        <v>0.1</v>
      </c>
      <c r="H140" s="43">
        <v>7.3</v>
      </c>
      <c r="I140" s="43">
        <v>0.1</v>
      </c>
      <c r="J140" s="43">
        <v>66.099999999999994</v>
      </c>
      <c r="K140" s="44" t="s">
        <v>134</v>
      </c>
      <c r="L140" s="43">
        <v>6.56</v>
      </c>
    </row>
    <row r="141" spans="1:12" ht="15" x14ac:dyDescent="0.25">
      <c r="A141" s="23"/>
      <c r="B141" s="15"/>
      <c r="C141" s="11"/>
      <c r="D141" s="7" t="s">
        <v>22</v>
      </c>
      <c r="E141" s="42" t="s">
        <v>80</v>
      </c>
      <c r="F141" s="43">
        <v>200</v>
      </c>
      <c r="G141" s="43">
        <v>0.2</v>
      </c>
      <c r="H141" s="43">
        <v>0.1</v>
      </c>
      <c r="I141" s="43">
        <v>6.6</v>
      </c>
      <c r="J141" s="43">
        <v>27.9</v>
      </c>
      <c r="K141" s="44" t="s">
        <v>125</v>
      </c>
      <c r="L141" s="43">
        <v>1.8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45</v>
      </c>
      <c r="G142" s="43">
        <v>3.4</v>
      </c>
      <c r="H142" s="43">
        <v>0.4</v>
      </c>
      <c r="I142" s="43">
        <v>22.1</v>
      </c>
      <c r="J142" s="43">
        <v>105.5</v>
      </c>
      <c r="K142" s="44" t="s">
        <v>54</v>
      </c>
      <c r="L142" s="43">
        <v>2.7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23</v>
      </c>
      <c r="E144" s="42" t="s">
        <v>43</v>
      </c>
      <c r="F144" s="43">
        <v>24</v>
      </c>
      <c r="G144" s="43">
        <v>1.6</v>
      </c>
      <c r="H144" s="43">
        <v>0.3</v>
      </c>
      <c r="I144" s="43">
        <v>9.5</v>
      </c>
      <c r="J144" s="43">
        <v>46.9</v>
      </c>
      <c r="K144" s="44" t="s">
        <v>54</v>
      </c>
      <c r="L144" s="43">
        <v>1.35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529</v>
      </c>
      <c r="G146" s="19">
        <f t="shared" ref="G146:J146" si="70">SUM(G139:G145)</f>
        <v>15.7</v>
      </c>
      <c r="H146" s="19">
        <f t="shared" si="70"/>
        <v>20.8</v>
      </c>
      <c r="I146" s="19">
        <f t="shared" si="70"/>
        <v>85.4</v>
      </c>
      <c r="J146" s="19">
        <f t="shared" si="70"/>
        <v>590</v>
      </c>
      <c r="K146" s="25"/>
      <c r="L146" s="19">
        <f t="shared" ref="L146" si="71">SUM(L139:L145)</f>
        <v>40.35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94</v>
      </c>
      <c r="F147" s="43">
        <v>80</v>
      </c>
      <c r="G147" s="43">
        <v>1.4</v>
      </c>
      <c r="H147" s="43">
        <v>3.2</v>
      </c>
      <c r="I147" s="43">
        <v>13.4</v>
      </c>
      <c r="J147" s="43">
        <v>87.8</v>
      </c>
      <c r="K147" s="44" t="s">
        <v>148</v>
      </c>
      <c r="L147" s="43">
        <v>11.22</v>
      </c>
    </row>
    <row r="148" spans="1:12" ht="15" x14ac:dyDescent="0.25">
      <c r="A148" s="23"/>
      <c r="B148" s="15"/>
      <c r="C148" s="11"/>
      <c r="D148" s="7" t="s">
        <v>27</v>
      </c>
      <c r="E148" s="42" t="s">
        <v>93</v>
      </c>
      <c r="F148" s="43">
        <v>200</v>
      </c>
      <c r="G148" s="43">
        <v>4.8</v>
      </c>
      <c r="H148" s="43">
        <v>2.2000000000000002</v>
      </c>
      <c r="I148" s="43">
        <v>15.5</v>
      </c>
      <c r="J148" s="43">
        <v>100.9</v>
      </c>
      <c r="K148" s="44" t="s">
        <v>108</v>
      </c>
      <c r="L148" s="43">
        <v>3.41</v>
      </c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76</v>
      </c>
      <c r="F150" s="43">
        <v>150</v>
      </c>
      <c r="G150" s="43">
        <v>3.1</v>
      </c>
      <c r="H150" s="43">
        <v>5.3</v>
      </c>
      <c r="I150" s="43">
        <v>19.8</v>
      </c>
      <c r="J150" s="43">
        <v>139.4</v>
      </c>
      <c r="K150" s="44" t="s">
        <v>121</v>
      </c>
      <c r="L150" s="43">
        <v>5.4</v>
      </c>
    </row>
    <row r="151" spans="1:12" ht="15" x14ac:dyDescent="0.25">
      <c r="A151" s="23"/>
      <c r="B151" s="15"/>
      <c r="C151" s="11"/>
      <c r="D151" s="7" t="s">
        <v>30</v>
      </c>
      <c r="E151" s="42" t="s">
        <v>77</v>
      </c>
      <c r="F151" s="43">
        <v>200</v>
      </c>
      <c r="G151" s="43">
        <v>0.2</v>
      </c>
      <c r="H151" s="43">
        <v>0.1</v>
      </c>
      <c r="I151" s="43">
        <v>12.2</v>
      </c>
      <c r="J151" s="43">
        <v>50.6</v>
      </c>
      <c r="K151" s="44" t="s">
        <v>122</v>
      </c>
      <c r="L151" s="43">
        <v>2.1</v>
      </c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45</v>
      </c>
      <c r="G152" s="43">
        <v>3.4</v>
      </c>
      <c r="H152" s="43">
        <v>0.4</v>
      </c>
      <c r="I152" s="43">
        <v>22.1</v>
      </c>
      <c r="J152" s="43">
        <v>105.5</v>
      </c>
      <c r="K152" s="44" t="s">
        <v>54</v>
      </c>
      <c r="L152" s="43">
        <v>2.7</v>
      </c>
    </row>
    <row r="153" spans="1:12" ht="15" x14ac:dyDescent="0.25">
      <c r="A153" s="23"/>
      <c r="B153" s="15"/>
      <c r="C153" s="11"/>
      <c r="D153" s="7" t="s">
        <v>32</v>
      </c>
      <c r="E153" s="42" t="s">
        <v>43</v>
      </c>
      <c r="F153" s="43">
        <v>24</v>
      </c>
      <c r="G153" s="43">
        <v>1.6</v>
      </c>
      <c r="H153" s="43">
        <v>0.3</v>
      </c>
      <c r="I153" s="43">
        <v>9.5</v>
      </c>
      <c r="J153" s="43">
        <v>46.9</v>
      </c>
      <c r="K153" s="44" t="s">
        <v>54</v>
      </c>
      <c r="L153" s="43">
        <v>1.35</v>
      </c>
    </row>
    <row r="154" spans="1:12" ht="15" x14ac:dyDescent="0.25">
      <c r="A154" s="23"/>
      <c r="B154" s="15"/>
      <c r="C154" s="11"/>
      <c r="D154" s="6"/>
      <c r="E154" s="42" t="s">
        <v>149</v>
      </c>
      <c r="F154" s="43">
        <v>100</v>
      </c>
      <c r="G154" s="43">
        <v>19.100000000000001</v>
      </c>
      <c r="H154" s="43">
        <v>19.8</v>
      </c>
      <c r="I154" s="43">
        <v>5.6</v>
      </c>
      <c r="J154" s="43">
        <v>277.10000000000002</v>
      </c>
      <c r="K154" s="44" t="s">
        <v>137</v>
      </c>
      <c r="L154" s="43">
        <v>21.36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799</v>
      </c>
      <c r="G156" s="19">
        <f t="shared" ref="G156:J156" si="72">SUM(G147:G155)</f>
        <v>33.6</v>
      </c>
      <c r="H156" s="19">
        <f t="shared" si="72"/>
        <v>31.3</v>
      </c>
      <c r="I156" s="19">
        <f t="shared" si="72"/>
        <v>98.1</v>
      </c>
      <c r="J156" s="19">
        <f t="shared" si="72"/>
        <v>808.2</v>
      </c>
      <c r="K156" s="25"/>
      <c r="L156" s="19">
        <f t="shared" ref="L156" si="73">SUM(L147:L155)</f>
        <v>47.540000000000006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1328</v>
      </c>
      <c r="G157" s="32">
        <f t="shared" ref="G157" si="74">G146+G156</f>
        <v>49.3</v>
      </c>
      <c r="H157" s="32">
        <f t="shared" ref="H157" si="75">H146+H156</f>
        <v>52.1</v>
      </c>
      <c r="I157" s="32">
        <f t="shared" ref="I157" si="76">I146+I156</f>
        <v>183.5</v>
      </c>
      <c r="J157" s="32">
        <f t="shared" ref="J157:L157" si="77">J146+J156</f>
        <v>1398.2</v>
      </c>
      <c r="K157" s="32"/>
      <c r="L157" s="32">
        <f t="shared" si="77"/>
        <v>87.890000000000015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95</v>
      </c>
      <c r="F158" s="40">
        <v>210</v>
      </c>
      <c r="G158" s="40">
        <v>41.5</v>
      </c>
      <c r="H158" s="40">
        <v>14.9</v>
      </c>
      <c r="I158" s="40">
        <v>30.3</v>
      </c>
      <c r="J158" s="40">
        <v>421.8</v>
      </c>
      <c r="K158" s="41" t="s">
        <v>138</v>
      </c>
      <c r="L158" s="40">
        <v>26.22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0.2</v>
      </c>
      <c r="H160" s="43">
        <v>0</v>
      </c>
      <c r="I160" s="43">
        <v>6.4</v>
      </c>
      <c r="J160" s="43">
        <v>26.8</v>
      </c>
      <c r="K160" s="44" t="s">
        <v>53</v>
      </c>
      <c r="L160" s="43">
        <v>1.25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45</v>
      </c>
      <c r="G161" s="43">
        <v>3.4</v>
      </c>
      <c r="H161" s="43">
        <v>0.4</v>
      </c>
      <c r="I161" s="43">
        <v>22.1</v>
      </c>
      <c r="J161" s="43">
        <v>105.5</v>
      </c>
      <c r="K161" s="44" t="s">
        <v>54</v>
      </c>
      <c r="L161" s="43">
        <v>2.7</v>
      </c>
    </row>
    <row r="162" spans="1:12" ht="15" x14ac:dyDescent="0.25">
      <c r="A162" s="23"/>
      <c r="B162" s="15"/>
      <c r="C162" s="11"/>
      <c r="D162" s="7" t="s">
        <v>24</v>
      </c>
      <c r="E162" s="42" t="s">
        <v>96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44.4</v>
      </c>
      <c r="K162" s="44" t="s">
        <v>54</v>
      </c>
      <c r="L162" s="43">
        <v>10</v>
      </c>
    </row>
    <row r="163" spans="1:12" ht="15" x14ac:dyDescent="0.25">
      <c r="A163" s="23"/>
      <c r="B163" s="15"/>
      <c r="C163" s="11"/>
      <c r="D163" s="6" t="s">
        <v>23</v>
      </c>
      <c r="E163" s="42" t="s">
        <v>43</v>
      </c>
      <c r="F163" s="43">
        <v>24</v>
      </c>
      <c r="G163" s="43">
        <v>1.6</v>
      </c>
      <c r="H163" s="43">
        <v>0.3</v>
      </c>
      <c r="I163" s="43">
        <v>9.5</v>
      </c>
      <c r="J163" s="43">
        <v>46.9</v>
      </c>
      <c r="K163" s="44" t="s">
        <v>54</v>
      </c>
      <c r="L163" s="43">
        <v>1.35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579</v>
      </c>
      <c r="G165" s="19">
        <f t="shared" ref="G165:J165" si="78">SUM(G158:G164)</f>
        <v>47.1</v>
      </c>
      <c r="H165" s="19">
        <f t="shared" si="78"/>
        <v>16</v>
      </c>
      <c r="I165" s="19">
        <f t="shared" si="78"/>
        <v>78.100000000000009</v>
      </c>
      <c r="J165" s="19">
        <f t="shared" si="78"/>
        <v>645.4</v>
      </c>
      <c r="K165" s="25"/>
      <c r="L165" s="19">
        <f t="shared" ref="L165" si="79">SUM(L158:L164)</f>
        <v>41.52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97</v>
      </c>
      <c r="F166" s="43">
        <v>80</v>
      </c>
      <c r="G166" s="43">
        <v>0.7</v>
      </c>
      <c r="H166" s="43">
        <v>8.1</v>
      </c>
      <c r="I166" s="43">
        <v>5.7</v>
      </c>
      <c r="J166" s="43">
        <v>99</v>
      </c>
      <c r="K166" s="44" t="s">
        <v>139</v>
      </c>
      <c r="L166" s="43">
        <v>3.1</v>
      </c>
    </row>
    <row r="167" spans="1:12" ht="15" x14ac:dyDescent="0.25">
      <c r="A167" s="23"/>
      <c r="B167" s="15"/>
      <c r="C167" s="11"/>
      <c r="D167" s="7" t="s">
        <v>27</v>
      </c>
      <c r="E167" s="42" t="s">
        <v>98</v>
      </c>
      <c r="F167" s="43">
        <v>200</v>
      </c>
      <c r="G167" s="43">
        <v>1.8</v>
      </c>
      <c r="H167" s="43">
        <v>4.3</v>
      </c>
      <c r="I167" s="43">
        <v>10.7</v>
      </c>
      <c r="J167" s="43">
        <v>88.3</v>
      </c>
      <c r="K167" s="44" t="s">
        <v>140</v>
      </c>
      <c r="L167" s="43">
        <v>2.0099999999999998</v>
      </c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99</v>
      </c>
      <c r="F169" s="43">
        <v>150</v>
      </c>
      <c r="G169" s="43">
        <v>3.6</v>
      </c>
      <c r="H169" s="43">
        <v>4.8</v>
      </c>
      <c r="I169" s="43">
        <v>36.4</v>
      </c>
      <c r="J169" s="43">
        <v>203.5</v>
      </c>
      <c r="K169" s="44" t="s">
        <v>109</v>
      </c>
      <c r="L169" s="43">
        <v>6.5</v>
      </c>
    </row>
    <row r="170" spans="1:12" ht="15" x14ac:dyDescent="0.25">
      <c r="A170" s="23"/>
      <c r="B170" s="15"/>
      <c r="C170" s="11"/>
      <c r="D170" s="7" t="s">
        <v>30</v>
      </c>
      <c r="E170" s="42" t="s">
        <v>89</v>
      </c>
      <c r="F170" s="43">
        <v>200</v>
      </c>
      <c r="G170" s="43">
        <v>0.5</v>
      </c>
      <c r="H170" s="43">
        <v>0</v>
      </c>
      <c r="I170" s="43">
        <v>19.8</v>
      </c>
      <c r="J170" s="43">
        <v>81</v>
      </c>
      <c r="K170" s="44" t="s">
        <v>57</v>
      </c>
      <c r="L170" s="43">
        <v>2.89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45</v>
      </c>
      <c r="G171" s="43">
        <v>3.4</v>
      </c>
      <c r="H171" s="43">
        <v>0.4</v>
      </c>
      <c r="I171" s="43">
        <v>22.1</v>
      </c>
      <c r="J171" s="43">
        <v>105.5</v>
      </c>
      <c r="K171" s="44" t="s">
        <v>54</v>
      </c>
      <c r="L171" s="43">
        <v>2.7</v>
      </c>
    </row>
    <row r="172" spans="1:12" ht="15" x14ac:dyDescent="0.25">
      <c r="A172" s="23"/>
      <c r="B172" s="15"/>
      <c r="C172" s="11"/>
      <c r="D172" s="7" t="s">
        <v>32</v>
      </c>
      <c r="E172" s="42" t="s">
        <v>43</v>
      </c>
      <c r="F172" s="43">
        <v>24</v>
      </c>
      <c r="G172" s="43">
        <v>1.6</v>
      </c>
      <c r="H172" s="43">
        <v>0.3</v>
      </c>
      <c r="I172" s="43">
        <v>9.5</v>
      </c>
      <c r="J172" s="43">
        <v>46.9</v>
      </c>
      <c r="K172" s="44" t="s">
        <v>54</v>
      </c>
      <c r="L172" s="43">
        <v>1.35</v>
      </c>
    </row>
    <row r="173" spans="1:12" ht="15" x14ac:dyDescent="0.25">
      <c r="A173" s="23"/>
      <c r="B173" s="15"/>
      <c r="C173" s="11"/>
      <c r="D173" s="6"/>
      <c r="E173" s="42" t="s">
        <v>100</v>
      </c>
      <c r="F173" s="43">
        <v>150</v>
      </c>
      <c r="G173" s="43">
        <v>16.5</v>
      </c>
      <c r="H173" s="43">
        <v>16.5</v>
      </c>
      <c r="I173" s="43">
        <v>10</v>
      </c>
      <c r="J173" s="43">
        <v>254.6</v>
      </c>
      <c r="K173" s="44" t="s">
        <v>141</v>
      </c>
      <c r="L173" s="43">
        <v>27.82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849</v>
      </c>
      <c r="G175" s="19">
        <f t="shared" ref="G175:J175" si="80">SUM(G166:G174)</f>
        <v>28.1</v>
      </c>
      <c r="H175" s="19">
        <f t="shared" si="80"/>
        <v>34.4</v>
      </c>
      <c r="I175" s="19">
        <f t="shared" si="80"/>
        <v>114.19999999999999</v>
      </c>
      <c r="J175" s="19">
        <f t="shared" si="80"/>
        <v>878.8</v>
      </c>
      <c r="K175" s="25"/>
      <c r="L175" s="19">
        <f t="shared" ref="L175" si="81">SUM(L166:L174)</f>
        <v>46.370000000000005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1428</v>
      </c>
      <c r="G176" s="32">
        <f t="shared" ref="G176" si="82">G165+G175</f>
        <v>75.2</v>
      </c>
      <c r="H176" s="32">
        <f t="shared" ref="H176" si="83">H165+H175</f>
        <v>50.4</v>
      </c>
      <c r="I176" s="32">
        <f t="shared" ref="I176" si="84">I165+I175</f>
        <v>192.3</v>
      </c>
      <c r="J176" s="32">
        <f t="shared" ref="J176:L176" si="85">J165+J175</f>
        <v>1524.1999999999998</v>
      </c>
      <c r="K176" s="32"/>
      <c r="L176" s="32">
        <f t="shared" si="85"/>
        <v>87.890000000000015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101</v>
      </c>
      <c r="F177" s="40">
        <v>250</v>
      </c>
      <c r="G177" s="40">
        <v>6.2</v>
      </c>
      <c r="H177" s="40">
        <v>7.4</v>
      </c>
      <c r="I177" s="40">
        <v>30</v>
      </c>
      <c r="J177" s="40">
        <v>211.2</v>
      </c>
      <c r="K177" s="41" t="s">
        <v>142</v>
      </c>
      <c r="L177" s="40">
        <v>10.8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50</v>
      </c>
      <c r="F179" s="43">
        <v>200</v>
      </c>
      <c r="G179" s="43">
        <v>4.7</v>
      </c>
      <c r="H179" s="43">
        <v>3.5</v>
      </c>
      <c r="I179" s="43">
        <v>12.5</v>
      </c>
      <c r="J179" s="43">
        <v>100.4</v>
      </c>
      <c r="K179" s="44" t="s">
        <v>106</v>
      </c>
      <c r="L179" s="43">
        <v>8.89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40</v>
      </c>
      <c r="G180" s="43">
        <v>3</v>
      </c>
      <c r="H180" s="43">
        <v>0.3</v>
      </c>
      <c r="I180" s="43">
        <v>19.7</v>
      </c>
      <c r="J180" s="43">
        <v>93.8</v>
      </c>
      <c r="K180" s="44" t="s">
        <v>54</v>
      </c>
      <c r="L180" s="43">
        <v>2.4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23</v>
      </c>
      <c r="E182" s="42" t="s">
        <v>43</v>
      </c>
      <c r="F182" s="43">
        <v>24</v>
      </c>
      <c r="G182" s="43">
        <v>1.6</v>
      </c>
      <c r="H182" s="43">
        <v>0.3</v>
      </c>
      <c r="I182" s="43">
        <v>9.5</v>
      </c>
      <c r="J182" s="43">
        <v>46.9</v>
      </c>
      <c r="K182" s="44" t="s">
        <v>54</v>
      </c>
      <c r="L182" s="43">
        <v>1.35</v>
      </c>
    </row>
    <row r="183" spans="1:12" ht="15" x14ac:dyDescent="0.25">
      <c r="A183" s="23"/>
      <c r="B183" s="15"/>
      <c r="C183" s="11"/>
      <c r="D183" s="6"/>
      <c r="E183" s="42" t="s">
        <v>40</v>
      </c>
      <c r="F183" s="43">
        <v>15</v>
      </c>
      <c r="G183" s="43">
        <v>3.5</v>
      </c>
      <c r="H183" s="43">
        <v>4.4000000000000004</v>
      </c>
      <c r="I183" s="43">
        <v>0</v>
      </c>
      <c r="J183" s="43">
        <v>53.7</v>
      </c>
      <c r="K183" s="44" t="s">
        <v>52</v>
      </c>
      <c r="L183" s="43">
        <v>6.4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529</v>
      </c>
      <c r="G184" s="19">
        <f t="shared" ref="G184:J184" si="86">SUM(G177:G183)</f>
        <v>19</v>
      </c>
      <c r="H184" s="19">
        <f t="shared" si="86"/>
        <v>15.900000000000002</v>
      </c>
      <c r="I184" s="19">
        <f t="shared" si="86"/>
        <v>71.7</v>
      </c>
      <c r="J184" s="19">
        <f t="shared" si="86"/>
        <v>506</v>
      </c>
      <c r="K184" s="25"/>
      <c r="L184" s="19">
        <f t="shared" ref="L184" si="87">SUM(L177:L183)</f>
        <v>29.840000000000003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102</v>
      </c>
      <c r="F185" s="43">
        <v>80</v>
      </c>
      <c r="G185" s="43">
        <v>2</v>
      </c>
      <c r="H185" s="43">
        <v>8.1</v>
      </c>
      <c r="I185" s="43">
        <v>8.3000000000000007</v>
      </c>
      <c r="J185" s="43">
        <v>114.4</v>
      </c>
      <c r="K185" s="44" t="s">
        <v>126</v>
      </c>
      <c r="L185" s="43">
        <v>0.87</v>
      </c>
    </row>
    <row r="186" spans="1:12" ht="15" x14ac:dyDescent="0.25">
      <c r="A186" s="23"/>
      <c r="B186" s="15"/>
      <c r="C186" s="11"/>
      <c r="D186" s="7" t="s">
        <v>27</v>
      </c>
      <c r="E186" s="42" t="s">
        <v>81</v>
      </c>
      <c r="F186" s="43">
        <v>200</v>
      </c>
      <c r="G186" s="43">
        <v>6.5</v>
      </c>
      <c r="H186" s="43">
        <v>2.8</v>
      </c>
      <c r="I186" s="43">
        <v>14.9</v>
      </c>
      <c r="J186" s="43">
        <v>110.9</v>
      </c>
      <c r="K186" s="44" t="s">
        <v>127</v>
      </c>
      <c r="L186" s="43">
        <v>2.48</v>
      </c>
    </row>
    <row r="187" spans="1:12" ht="15" x14ac:dyDescent="0.25">
      <c r="A187" s="23"/>
      <c r="B187" s="15"/>
      <c r="C187" s="11"/>
      <c r="D187" s="7" t="s">
        <v>28</v>
      </c>
      <c r="E187" s="42" t="s">
        <v>83</v>
      </c>
      <c r="F187" s="43">
        <v>230</v>
      </c>
      <c r="G187" s="43">
        <v>28.5</v>
      </c>
      <c r="H187" s="43">
        <v>7.2</v>
      </c>
      <c r="I187" s="43">
        <v>20.2</v>
      </c>
      <c r="J187" s="43">
        <v>259.39999999999998</v>
      </c>
      <c r="K187" s="44" t="s">
        <v>128</v>
      </c>
      <c r="L187" s="43">
        <v>36.340000000000003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84</v>
      </c>
      <c r="F189" s="43">
        <v>200</v>
      </c>
      <c r="G189" s="43">
        <v>5.4</v>
      </c>
      <c r="H189" s="43">
        <v>5</v>
      </c>
      <c r="I189" s="43">
        <v>21.6</v>
      </c>
      <c r="J189" s="43">
        <v>153</v>
      </c>
      <c r="K189" s="44" t="s">
        <v>54</v>
      </c>
      <c r="L189" s="43">
        <v>14.01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50</v>
      </c>
      <c r="G190" s="43">
        <v>3.8</v>
      </c>
      <c r="H190" s="43">
        <v>0.4</v>
      </c>
      <c r="I190" s="43">
        <v>24.6</v>
      </c>
      <c r="J190" s="43">
        <v>117.2</v>
      </c>
      <c r="K190" s="44" t="s">
        <v>54</v>
      </c>
      <c r="L190" s="43">
        <v>3</v>
      </c>
    </row>
    <row r="191" spans="1:12" ht="15" x14ac:dyDescent="0.25">
      <c r="A191" s="23"/>
      <c r="B191" s="15"/>
      <c r="C191" s="11"/>
      <c r="D191" s="7" t="s">
        <v>32</v>
      </c>
      <c r="E191" s="42" t="s">
        <v>43</v>
      </c>
      <c r="F191" s="43">
        <v>24</v>
      </c>
      <c r="G191" s="43">
        <v>1.6</v>
      </c>
      <c r="H191" s="43">
        <v>0.3</v>
      </c>
      <c r="I191" s="43">
        <v>9.5</v>
      </c>
      <c r="J191" s="43">
        <v>46.9</v>
      </c>
      <c r="K191" s="44" t="s">
        <v>54</v>
      </c>
      <c r="L191" s="43">
        <v>1.35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784</v>
      </c>
      <c r="G194" s="19">
        <f t="shared" ref="G194:J194" si="88">SUM(G185:G193)</f>
        <v>47.8</v>
      </c>
      <c r="H194" s="19">
        <f t="shared" si="88"/>
        <v>23.799999999999997</v>
      </c>
      <c r="I194" s="19">
        <f t="shared" si="88"/>
        <v>99.1</v>
      </c>
      <c r="J194" s="19">
        <f t="shared" si="88"/>
        <v>801.80000000000007</v>
      </c>
      <c r="K194" s="25"/>
      <c r="L194" s="19">
        <f t="shared" ref="L194" si="89">SUM(L185:L193)</f>
        <v>58.050000000000004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1313</v>
      </c>
      <c r="G195" s="32">
        <f t="shared" ref="G195" si="90">G184+G194</f>
        <v>66.8</v>
      </c>
      <c r="H195" s="32">
        <f t="shared" ref="H195" si="91">H184+H194</f>
        <v>39.700000000000003</v>
      </c>
      <c r="I195" s="32">
        <f t="shared" ref="I195" si="92">I184+I194</f>
        <v>170.8</v>
      </c>
      <c r="J195" s="32">
        <f t="shared" ref="J195:L195" si="93">J184+J194</f>
        <v>1307.8000000000002</v>
      </c>
      <c r="K195" s="32"/>
      <c r="L195" s="32">
        <f t="shared" si="93"/>
        <v>87.890000000000015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1338.7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57.399999999999991</v>
      </c>
      <c r="H196" s="34">
        <f t="shared" si="94"/>
        <v>45.230000000000004</v>
      </c>
      <c r="I196" s="34">
        <f t="shared" si="94"/>
        <v>182.63</v>
      </c>
      <c r="J196" s="34">
        <f t="shared" si="94"/>
        <v>1366.75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87.89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2025-12-04T03:19:53Z</cp:lastPrinted>
  <dcterms:created xsi:type="dcterms:W3CDTF">2022-05-16T14:23:56Z</dcterms:created>
  <dcterms:modified xsi:type="dcterms:W3CDTF">2026-02-12T09:11:17Z</dcterms:modified>
</cp:coreProperties>
</file>